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08" windowHeight="10007"/>
  </bookViews>
  <sheets>
    <sheet name="西药" sheetId="1" r:id="rId1"/>
    <sheet name="中成药" sheetId="2" r:id="rId2"/>
  </sheets>
  <externalReferences>
    <externalReference r:id="rId3"/>
    <externalReference r:id="rId4"/>
  </externalReferences>
  <definedNames>
    <definedName name="_xlnm._FilterDatabase" localSheetId="0" hidden="1">西药!$A$3:$T$218</definedName>
    <definedName name="_xlnm._FilterDatabase" localSheetId="1" hidden="1">中成药!$3:$67</definedName>
    <definedName name="_xlnm.Print_Titles" localSheetId="0">西药!$1:$3</definedName>
    <definedName name="_xlnm.Print_Titles" localSheetId="1">中成药!$3:$3</definedName>
  </definedNames>
  <calcPr calcId="144525"/>
  <oleSize ref="A1:XEZ67"/>
</workbook>
</file>

<file path=xl/sharedStrings.xml><?xml version="1.0" encoding="utf-8"?>
<sst xmlns="http://schemas.openxmlformats.org/spreadsheetml/2006/main" count="3839" uniqueCount="546">
  <si>
    <t>2021版国家医保药品目录275个谈判药品配备情况表</t>
  </si>
  <si>
    <t>（西药部分）</t>
  </si>
  <si>
    <t>序号</t>
  </si>
  <si>
    <t>药品类别</t>
  </si>
  <si>
    <t>药品分类</t>
  </si>
  <si>
    <t>药品名称</t>
  </si>
  <si>
    <t>备注</t>
  </si>
  <si>
    <t>协议有效期</t>
  </si>
  <si>
    <t>云南省第一人民医院</t>
  </si>
  <si>
    <t>云南省第二人民医院（云南大学附属医院）</t>
  </si>
  <si>
    <t>云南省第三人民医院</t>
  </si>
  <si>
    <t>昆明医科大学第一附属医院</t>
  </si>
  <si>
    <t>昆明医科大学第二附属医院</t>
  </si>
  <si>
    <t>昆明医科大学第三附属医院(云南省肿瘤医院）</t>
  </si>
  <si>
    <t>云南省中医医院</t>
  </si>
  <si>
    <t>云南省阜外心血管病医院</t>
  </si>
  <si>
    <t>云南省传染病医院</t>
  </si>
  <si>
    <t>昆明市延安医院</t>
  </si>
  <si>
    <t>昆明市中医医院</t>
  </si>
  <si>
    <t>昆明市儿童医院</t>
  </si>
  <si>
    <t>昆明市第一人民医院</t>
  </si>
  <si>
    <t>昆明市第三人民医院</t>
  </si>
  <si>
    <t>西药</t>
  </si>
  <si>
    <t>乙</t>
  </si>
  <si>
    <t>注射用艾普拉唑钠</t>
  </si>
  <si>
    <t>消化性溃疡出血。</t>
  </si>
  <si>
    <t>2022年1月1日至2023年12月31日</t>
  </si>
  <si>
    <t>常备</t>
  </si>
  <si>
    <t>富马酸伏诺拉生片</t>
  </si>
  <si>
    <t>限反流性食管炎的患者。</t>
  </si>
  <si>
    <t>2021年3月1日至2022年12月31日</t>
  </si>
  <si>
    <t>临时采购</t>
  </si>
  <si>
    <t>甲磺酸多拉司琼注射液</t>
  </si>
  <si>
    <t>限放化疗且吞咽困难患者。</t>
  </si>
  <si>
    <t>甘草酸单铵半胱氨酸氯化钠注射液</t>
  </si>
  <si>
    <t>限肝功能衰竭或无法使用甘草酸口服制剂的患者。</t>
  </si>
  <si>
    <t>精氨酸谷氨酸注射液</t>
  </si>
  <si>
    <t>限肝性脑病。</t>
  </si>
  <si>
    <t>门冬氨酸鸟氨酸颗粒</t>
  </si>
  <si>
    <t>治疗因急、慢性肝病如肝硬化、脂肪肝、肝炎所致的高血氨症，特别适合治疗早期的意识失调或神经系统并发症。</t>
  </si>
  <si>
    <t>利那洛肽胶囊</t>
  </si>
  <si>
    <t>限成人便秘型肠易激综合征(IBS-C)。</t>
  </si>
  <si>
    <t>德谷门冬双胰岛素注射液</t>
  </si>
  <si>
    <t>限其他胰岛素或口服药难以控制的2型糖尿病患者。</t>
  </si>
  <si>
    <t>二甲双胍恩格列净片（Ⅰ）</t>
  </si>
  <si>
    <t>本品配合饮食控制和运动，适用于正在接受恩格列净和盐酸二甲双胍治疗的2型糖尿病成人患者，用于改善这些患者的血糖控制。</t>
  </si>
  <si>
    <t>阿卡波糖咀嚼片</t>
  </si>
  <si>
    <t>艾塞那肽注射液</t>
  </si>
  <si>
    <t>限二甲双胍等口服降糖药或胰岛素控制效果不佳的BMI≥25的患者，首次处方时需由二级及以上医疗机构专科医师开具处方。</t>
  </si>
  <si>
    <t>利拉鲁肽注射液</t>
  </si>
  <si>
    <t>利司那肽注射液</t>
  </si>
  <si>
    <t>贝那鲁肽注射液</t>
  </si>
  <si>
    <t>度拉糖肽注射液</t>
  </si>
  <si>
    <t>聚乙二醇洛塞那肽注射液</t>
  </si>
  <si>
    <t>司美格鲁肽注射液</t>
  </si>
  <si>
    <t>本品适用于成人2型糖尿病患者的血糖控制：在饮食控制和运动基础上，接受二甲双胍和/或磺脲类药物治疗血糖仍控制不佳的成人2型糖尿病患者。适用于降低伴有心血管疾病的2型糖尿病成人患者的主要心血管不良事件（心血管死亡、非致死性心肌梗死或非致死性卒中）风险。</t>
  </si>
  <si>
    <t>达格列净片</t>
  </si>
  <si>
    <t>限2型糖尿病成人患者的二线用药。</t>
  </si>
  <si>
    <t>艾托格列净片</t>
  </si>
  <si>
    <t>限二线用药。</t>
  </si>
  <si>
    <t>麦格司他胶囊</t>
  </si>
  <si>
    <t>限C型尼曼匹克病患者。</t>
  </si>
  <si>
    <t>盐酸乙酰左卡尼汀片</t>
  </si>
  <si>
    <t>限临床确诊的糖尿病周围神经病变患者。</t>
  </si>
  <si>
    <t>注射用维得利珠单抗</t>
  </si>
  <si>
    <t>限中度至重度活动性溃疡性结肠炎的二线用药或中度至重度活动性克罗恩病的二线用药。</t>
  </si>
  <si>
    <r>
      <rPr>
        <sz val="10"/>
        <color theme="1"/>
        <rFont val="宋体"/>
        <charset val="134"/>
        <scheme val="minor"/>
      </rPr>
      <t>阿加糖酶</t>
    </r>
    <r>
      <rPr>
        <sz val="10"/>
        <color theme="1"/>
        <rFont val="Calibri"/>
        <charset val="134"/>
      </rPr>
      <t>α</t>
    </r>
    <r>
      <rPr>
        <sz val="10"/>
        <color theme="1"/>
        <rFont val="宋体"/>
        <charset val="134"/>
        <scheme val="minor"/>
      </rPr>
      <t>注射用浓溶液</t>
    </r>
  </si>
  <si>
    <r>
      <rPr>
        <sz val="10"/>
        <color theme="1"/>
        <rFont val="宋体"/>
        <charset val="134"/>
        <scheme val="minor"/>
      </rPr>
      <t>本品用于确诊为法布雷病（</t>
    </r>
    <r>
      <rPr>
        <sz val="10"/>
        <color theme="1"/>
        <rFont val="Calibri"/>
        <charset val="134"/>
      </rPr>
      <t>α</t>
    </r>
    <r>
      <rPr>
        <sz val="10"/>
        <color theme="1"/>
        <rFont val="宋体"/>
        <charset val="134"/>
        <scheme val="minor"/>
      </rPr>
      <t>-半乳糖苷酶A缺乏症）患者的长期酶替代治疗。本品适用于成人、儿童和青少年。尚未确定本品在0-6岁儿童中的安全性和有效性。</t>
    </r>
  </si>
  <si>
    <t>司来帕格片</t>
  </si>
  <si>
    <t>限WHO功能分级II级-III级的肺动脉高压（WHO第1组）的患者。</t>
  </si>
  <si>
    <t>铝镁匹林片(Ⅱ)</t>
  </si>
  <si>
    <t>注射用重组人组织型纤溶酶原激酶衍生物</t>
  </si>
  <si>
    <t>限急性心肌梗死发病12小时内使用。</t>
  </si>
  <si>
    <t>注射用重组人尿激酶原</t>
  </si>
  <si>
    <t>注射用阿替普酶</t>
  </si>
  <si>
    <t>限急性心肌梗死发病12小时内、脑梗死发病3小时内的溶栓治疗，超过说明书规定用药时限的不予支付。</t>
  </si>
  <si>
    <t>注射用重组人TNK组织型纤溶酶原激活剂</t>
  </si>
  <si>
    <t>限急性心肌梗死发病6小时内使用。</t>
  </si>
  <si>
    <t>甲苯磺酸艾多沙班片</t>
  </si>
  <si>
    <t>限华法林治疗控制不良或出血高危的非瓣膜性房颤、深静脉血栓、肺栓塞患者。</t>
  </si>
  <si>
    <t>注射用重组人凝血因子Ⅶa</t>
  </si>
  <si>
    <t>用于下列患者群体出血的治疗，以及外科手术或有创操作出血的防治：
1.凝血因子VIII或IX的抑制物&gt;5个Bethesda单位（BU）的先天性血友病患者；预计对注射凝血因子VIII或凝血因子IX，具有高记忆应答的先天性血友病患者；2.获得性血友病患者；3.先天性凝血因子VII（FVII）缺乏症患者；4.具有血小板膜糖蛋白IIb－IIIa（GPIIb－IIIa）和/或人白细胞抗原（HLA）抗体和既往或现在对血小板输注无效或不佳的血小板无力症患者。</t>
  </si>
  <si>
    <t>重组人血小板生成素注射液</t>
  </si>
  <si>
    <t>限实体瘤化疗后所致的严重血小板减少症或特发性血小板减少性紫癜。</t>
  </si>
  <si>
    <t>注射用尖吻蝮蛇血凝酶</t>
  </si>
  <si>
    <t>限出血性疾病治疗的二线用药；预防使用不予支付。</t>
  </si>
  <si>
    <t>马来酸阿伐曲泊帕片</t>
  </si>
  <si>
    <t>限择期行诊断性操作或者手术的慢性肝病相关血小板减少症的成年患者。</t>
  </si>
  <si>
    <t>人凝血因子Ⅸ</t>
  </si>
  <si>
    <t>用于凝血因子Ⅸ缺乏症（B型血友病）患者的出血治疗。</t>
  </si>
  <si>
    <t>艾曲泊帕乙醇胺片</t>
  </si>
  <si>
    <t>本品适用于既往对糖皮质激素、免疫球蛋白等治疗反应不佳的成人和12岁及以上儿童慢性免疫性（特发性）血小板减少症（ITP）患者，使血小板计数升高并减少或防止出血。本品仅用于因血小板减少和临床条件导致出血风险增加的ITP患者。</t>
  </si>
  <si>
    <t>海曲泊帕乙醇胺片</t>
  </si>
  <si>
    <t>1.本品适用于既往对糖皮质激素、免疫球蛋白等治疗反应不佳的慢性原发免疫性血小板减少症(ITP)成人患者，使血小板计数升高并减少或防止出血。本品仅用于因血小板减少和临床条件导致出血风险增加的ITP患者。
2.本品适用于对免疫抑制治疗（IST）疗效不佳的重型再生障碍性贫血（SAA）成人患者。基于一项II期单臂试验的结果附条件批准本适应症。该适应症的完全批准将取决于正在进行的确证性临床试验的结果。</t>
  </si>
  <si>
    <t>罗沙司他胶囊</t>
  </si>
  <si>
    <t>本品适用于慢性肾脏病(CKD)引起的贫血, 包括透析及非透析患者。</t>
  </si>
  <si>
    <t>多种油脂肪乳(C6～24)注射液</t>
  </si>
  <si>
    <t>限经营养风险筛查，明确具有营养风险的肝功能不全（严重肝功能不全者除外）患者的二线用药。消化道有功能患者使用时不予支付。</t>
  </si>
  <si>
    <t>复方氨基酸注射液(18AA-Ⅴ-SF)</t>
  </si>
  <si>
    <t>用于营养不良，低蛋白血症及外科手术前后。</t>
  </si>
  <si>
    <t>复方氨基酸注射液（14AA-SF）</t>
  </si>
  <si>
    <t>用于改善手术前后病人营养状态，亦用于蛋白质消化和吸收障碍，蛋白质摄取量不足或消耗过多等所致的轻度营养不良。</t>
  </si>
  <si>
    <t>醋酸艾替班特注射液</t>
  </si>
  <si>
    <t>用于治疗成人、青少年和≥2岁儿童的遗传性血管性水肿（HAE）急性发作。</t>
  </si>
  <si>
    <t>盐酸奥普力农注射液</t>
  </si>
  <si>
    <t>限其他药物疗效不佳的急性心力衰竭的短期静脉治疗。</t>
  </si>
  <si>
    <t>注射用重组人脑利钠肽</t>
  </si>
  <si>
    <t>限二级及以上医疗机构用于规范治疗效果不佳的急性失代偿性心力衰竭短期治疗，单次住院支付不超过3天。</t>
  </si>
  <si>
    <t>丹参酮ⅡA磺酸钠注射液</t>
  </si>
  <si>
    <t>限明确冠心病稳定型心绞痛诊断的患者，支付不超过14天。</t>
  </si>
  <si>
    <t>波生坦片</t>
  </si>
  <si>
    <t>限WHO功能分级II级-IV级的肺动脉高压（WHO第1组）的患者。</t>
  </si>
  <si>
    <t>波生坦分散片</t>
  </si>
  <si>
    <t>限3-12岁特发性或先天性肺动脉高压患者。</t>
  </si>
  <si>
    <t>利奥西呱片</t>
  </si>
  <si>
    <t>限以下情况方可支付：1.术后持续性或复发性慢性血栓栓塞性肺动脉高压（CTEPH）或不能手术的CTEPH，且（WHO FC）为II-III的患者；2.动脉性肺动脉高压（PAH）且（WHO FC）为II-III患者的二线用药。</t>
  </si>
  <si>
    <t>马昔腾坦片</t>
  </si>
  <si>
    <t>注射用盐酸兰地洛尔</t>
  </si>
  <si>
    <t>1.手术过程中发生的下列快速性心律失常的紧急治疗：心房纤颤、心房扑动、窦性心动过速。2.手术后循环系统动态监护时发生的快速性心律失常的紧急治疗：心房纤颤、心房扑动、窦性心动过速。3.心功能不全患者发生下列快速性心律失常的治疗：心房纤颤、心房扑动。</t>
  </si>
  <si>
    <t>氨氯地平叶酸片（II）</t>
  </si>
  <si>
    <t>用于治疗伴有血浆同型半胱氨酸水平升高的原发性高血压。氨氯地平降低血压，叶酸降低血同型半胱氨酸水平，升高血叶酸水平。</t>
  </si>
  <si>
    <t>阿利沙坦酯片</t>
  </si>
  <si>
    <t>用于轻、中度原发性高血压的治疗。</t>
  </si>
  <si>
    <t>阿齐沙坦片</t>
  </si>
  <si>
    <t>高血压。</t>
  </si>
  <si>
    <t>沙库巴曲缬沙坦钠片</t>
  </si>
  <si>
    <t>1.以沙库巴曲缬沙坦计50mg、100mg、200mg：用于射血分数降低的慢性心力衰竭(NYHA Ⅱ-Ⅳ级，LVEF≤40%)成人患者，降低心血管死亡和心力衰竭住院的风险。沙库巴曲缬沙坦钠片可代替血管紧张素转化酶抑制剂(ACEI)或血管紧张素Ⅱ受体拮抗剂(ARB)，与其他心力衰竭治疗药物合用。2.以沙库巴曲缬沙坦计100mg、200mg：用于治疗原发性高血压。</t>
  </si>
  <si>
    <t>海博麦布片</t>
  </si>
  <si>
    <t>本品作为饮食控制以外的辅助治疗，可单独或与HMG-CoA还原酶抑制剂（他汀类）联合用于治疗原发性（杂合子家族性或非家族性）高胆固醇血症，可降低总胆固醇（TC）、低密度脂蛋白胆固醇（LDL-C）、载脂蛋白B（Apo B）水平。</t>
  </si>
  <si>
    <t>依洛尤单抗注射液</t>
  </si>
  <si>
    <t>1.降低心血管事件的风险：在已有动脉粥样硬化性心血管疾病的成人患者中，降低心肌梗死、卒中以及冠脉血运重建的风险。通过：与最大耐受剂量的他汀类药物联合用药，伴随或不伴随其他降脂疗法，或者在他汀类药物不耐受或禁忌使用的患者中，单独用药或与其他降脂疗法联合用药。2.原发性高胆固醇血症（包括杂合子型家族性高胆固醇血症）和混合型血脂异常：可作为饮食的辅助疗法，用于成人原发性高胆固醇血症(杂合子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3.纯合子型家族性高胆固醇血症：用于成人或12岁以上青少年的纯合子型家族性高胆固醇血症。可与饮食疗法和其他降低密度脂蛋白胆固醇（LDL-C）治疗（例如他汀类药物、依折麦布、LDL分离术）合用，用于患有纯合子型家族性高胆固醇血症（HoFH）且需要进一步降低LDL-C的患者。</t>
  </si>
  <si>
    <t>阿利西尤单抗注射液</t>
  </si>
  <si>
    <t>1.心血管事件预防：在确诊为动脉粥样硬化性心血管疾病的成人患者中，降低心肌梗死、卒中、需要住院的不稳定性心绞痛的风险。通过：与最大耐受剂量的他汀类药物联合用药，伴随或不伴随其他降脂疗法，或者在他汀类药物不耐受或禁忌使用的患者中，单独用药或与其他降脂疗法联合用药。2.原发性高胆固醇血症(包括杂合子型家族性和非家族性)和混合型血脂异常：可作为饮食的辅助疗法，用于成人原发性高胆固醇血症(杂合子型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t>
  </si>
  <si>
    <t>本维莫德乳膏</t>
  </si>
  <si>
    <t>限轻中度稳定性寻常型银屑病患者的二线治疗，需按说明书用药。</t>
  </si>
  <si>
    <t>度普利尤单抗注射液</t>
  </si>
  <si>
    <t>限对传统治疗无效、有禁忌或不耐受的中重度特应性皮炎患者，需按说明书用药。</t>
  </si>
  <si>
    <t>克立硼罗软膏</t>
  </si>
  <si>
    <t>适用于2岁及以上轻度至中度特应性皮炎患者的局部外用治疗。</t>
  </si>
  <si>
    <t>克霉唑阴道膨胀栓</t>
  </si>
  <si>
    <t>用于念珠菌性外阴阴道病。</t>
  </si>
  <si>
    <t>米拉贝隆缓释片</t>
  </si>
  <si>
    <t>注射用醋酸奥曲肽微球</t>
  </si>
  <si>
    <t>限胃肠胰内分泌肿瘤、肢端肥大症，按说明书用药。</t>
  </si>
  <si>
    <t>醋酸兰瑞肽缓释注射液（预充式）</t>
  </si>
  <si>
    <t>限肢端肥大症，按说明书用药。</t>
  </si>
  <si>
    <t>苹果酸奈诺沙星胶囊</t>
  </si>
  <si>
    <t>西他沙星片</t>
  </si>
  <si>
    <t>苹果酸奈诺沙星氯化钠注射液</t>
  </si>
  <si>
    <t>为减少耐药菌的产生，保证奈诺沙星及其他抗菌药物的有效性，本品只用于治疗已证明或高度怀疑由敏感细菌引起的感染。在选择或修改抗菌药物治疗方案时，应考虑细菌培养和药敏试验的结果。如果没有这些试验的数据做参考，则应根据当地流行病学和病原菌敏感性进行经验性治疗。
在治疗前应进行细菌培养和药敏试验以分离并鉴定感染病原菌，确定其对本品的敏感性。在获得以上检验结果之前可以先使用本品进行治疗，得到检验结果之后再选择适当的治疗方法。
在此类中的其他药物相同，使用本品进行治疗时，在治疗期间应定期进行细菌培养和药敏试验以掌握病原菌是否对抗菌药物持续敏感，并在细菌出现耐药性后能够及时发现。
本品可用于治疗对奈诺沙星呈现敏感的肺炎链球菌、金黄色葡萄球菌、流感嗜血杆菌、副流感嗜血杆菌、卡他莫拉菌、肺炎克雷伯菌、铜绿假单胞菌以及肺炎支原体、肺炎衣原体和嗜肺军团菌所致的成人(≥18岁)社区获得性肺炎。
在使用本品时可依据患者病情严重程度及耐受性选用注射剂或口服制剂,也可选用治疗初期予以注射剂静脉输注,病情趋缓解后继以口服给药的序贯疗法。</t>
  </si>
  <si>
    <t>小儿法罗培南钠颗粒</t>
  </si>
  <si>
    <t>限头孢菌素耐药或重症感染儿童患者。</t>
  </si>
  <si>
    <t>头孢托仑匹酯颗粒</t>
  </si>
  <si>
    <t>限儿童患者。</t>
  </si>
  <si>
    <t>吗啉硝唑氯化钠注射液</t>
  </si>
  <si>
    <t>注射用磷酸左奥硝唑酯二钠</t>
  </si>
  <si>
    <t>为减少耐药菌的产生，保证磷酸左奥硝唑酯二钠、左奥硝唑、奥硝唑及其他抗菌药物的有效性，磷酸左奥硝唑酯二钠只用于治疗或预防已证明或高度怀疑由敏感细菌引起的感染。在选择或修改抗菌药物治疗方案时，应考虑细菌培养和药敏试验结果。如果没有这些试验的数据做参考，则应当根据当地流行病学和病原菌敏感性进行经验性治疗。
在治疗前应进行细菌培养和药敏试验以分离并鉴定感染病原菌，确定其对该抗菌药物的敏感性，在获得以上药敏结果之前可以先使用该抗菌药物进行治疗，得到药敏结果后再选择进行针对病原菌的治疗。
在治疗期间应定期进行细菌培养和药敏试验以掌握病原菌是否对抗菌药物持续敏感，并在细菌出现耐药性后能够及时发现。
本品仅适用于不宜口服给药的患者。
本品适应症为：
1.本品适用于治疗肠道和肝脏严重的阿米巴病。2.本品适用于治疗奥硝唑敏感厌氧菌引起的手术后感染。3.本品适用于预防外科手术导致的敏感厌氧菌感染。</t>
  </si>
  <si>
    <t>康替唑胺片</t>
  </si>
  <si>
    <t>本品适用于治疗由对本品敏感的金黄色葡萄球菌（甲氧西林敏感和耐药的菌株）、化脓性链球菌或无乳链球菌引起的复杂性皮肤和软组织感染。
为减少细菌耐药的发生，确保康替唑胺及其他抗菌药物的疗效，本品应仅用于治疗已确诊或高度怀疑由敏感菌引起的感染。本品不适用于治疗革兰阴性菌感染。如确诊或怀疑合并有革兰阴性菌感染，建议联合应用抗革兰阴性菌药物进行治疗。
在选择或调整抗菌药物治疗方案时，应考虑进行细菌培养和药敏试验以分离并鉴定感染病原菌，确定其对本品的敏感性。如果没有这些试验的药敏数据做参考，则应根据当地细菌耐药性和抗菌药物敏感性等流行病学情况进行经验性治疗。在获得以上药敏结果之前可以先使用本品进行治疗，获得药敏结果后再选择进行针对性的病原治疗。</t>
  </si>
  <si>
    <t>注射用两性霉素B胆固醇硫酸酯复合物</t>
  </si>
  <si>
    <t>本品适用于患有深部真菌感染的患者；因肾损伤或药物毒性而不能使用有效剂量的两性霉素B的患者，或已经接受过两性霉素B治疗无效的患者均可使用。</t>
  </si>
  <si>
    <t>泊沙康唑口服混悬液</t>
  </si>
  <si>
    <t>限以下情况方可支付：1.预防移植后（干细胞及实体器官移植）及恶性肿瘤患者有重度粒细胞缺乏的侵袭性曲霉菌和念球菌感染。2.伊曲康唑或氟康唑难治性口咽念珠菌病。3.接合菌纲类感染。</t>
  </si>
  <si>
    <t>富马酸贝达喹啉片</t>
  </si>
  <si>
    <t>限耐多药结核患者。</t>
  </si>
  <si>
    <t>德拉马尼片</t>
  </si>
  <si>
    <t>艾米替诺福韦片</t>
  </si>
  <si>
    <t>本品适用于慢性乙型肝炎成人患者的治疗。</t>
  </si>
  <si>
    <t>恩替卡韦口服溶液</t>
  </si>
  <si>
    <t>恩替卡韦适用于病毒复制活跃，血清丙氨酸氨基转移酶（ALT）持续升高或肝脏组织学显示有活动性病变的慢性成人乙型肝炎的治疗（包括代偿及失代偿期肝病患者）。也适用于治疗2岁至&lt;18岁慢性HBV感染代偿性肝病的核苷初治儿童患者，有病毒复制活跃和血清ALT水平持续升高的证据或中度至重度炎症和/或纤维化的组织学证据。</t>
  </si>
  <si>
    <t>艾尔巴韦格拉瑞韦片</t>
  </si>
  <si>
    <t>本品用于治疗成人慢性丙型肝炎（CHC）感染。</t>
  </si>
  <si>
    <t>来迪派韦索磷布韦片</t>
  </si>
  <si>
    <t>本品适用于治疗成人和12至&lt;18岁青少年的慢性丙型肝炎病毒(HCV)感染。</t>
  </si>
  <si>
    <t>索磷布韦维帕他韦片</t>
  </si>
  <si>
    <t>本品用于治疗成人慢性丙型肝炎病毒（HCV）感染。</t>
  </si>
  <si>
    <t>盐酸可洛派韦胶囊</t>
  </si>
  <si>
    <t>限经HCV基因分型检测确诊为基因1b型以外的慢性丙型肝炎患者。</t>
  </si>
  <si>
    <t>索磷维伏片</t>
  </si>
  <si>
    <t>本品适用于治疗既往接受过含直接抗病毒药物（DAA）方案、无肝硬化或伴代偿性肝硬化（Child-Pugh A）的成人慢性丙型肝炎病毒（HCV）感染。</t>
  </si>
  <si>
    <t>达诺瑞韦钠片</t>
  </si>
  <si>
    <t>与盐酸拉维达韦片等联合用于治疗初治的非肝硬化的基因1b型慢性丙型肝炎成人患者（用法用量详见盐酸拉维达韦片说明书）。</t>
  </si>
  <si>
    <t>盐酸拉维达韦片</t>
  </si>
  <si>
    <t>盐酸拉维达韦片联合利托那韦强化的达诺瑞韦钠片和利巴韦林，用于治疗初治的基因lb型慢性丙型肝炎病毒感染的非肝硬化成人患者。盐酸拉维达韦片不得作为单药治疗。</t>
  </si>
  <si>
    <t>磷酸依米他韦胶囊</t>
  </si>
  <si>
    <t>磷酸依米他韦胶囊需与索磷布韦片联合，用于治疗成人基因1型非肝硬化慢性丙型肝炎。磷酸依米他韦胶囊不得作为单药治疗。</t>
  </si>
  <si>
    <t>艾考恩丙替片</t>
  </si>
  <si>
    <t>适用于治疗人类免疫缺陷病毒-1（HIV-1）感染的且无任何与整合酶抑制剂类药物、恩曲他滨或替诺福韦耐药性相关的已知突变的成人和青少年（年龄12岁及以上且体重至少为35kg）。</t>
  </si>
  <si>
    <t>奈韦拉平齐多拉米双夫定片</t>
  </si>
  <si>
    <t>限艾滋病病毒感染。</t>
  </si>
  <si>
    <t>注射用艾博韦泰</t>
  </si>
  <si>
    <t>比克恩丙诺片</t>
  </si>
  <si>
    <t>本品适用于作为完整方案治疗人类免疫缺陷病毒1型（HIV-1）感染的成人，且患者目前和既往无对整合酶抑制剂类药物、恩曲他滨或替诺福韦产生病毒耐药性的证据。</t>
  </si>
  <si>
    <t>艾诺韦林片</t>
  </si>
  <si>
    <t>本品适用于与核苷类抗逆转录病毒药物联合使用，治疗成人HIV-1感染初治患者。</t>
  </si>
  <si>
    <t>拉米夫定多替拉韦片</t>
  </si>
  <si>
    <t>作为完整治疗方案用于无抗逆转录病毒治疗史，且对本品任一成分无已知耐药相关突变的1型人类免疫缺陷病毒（HIV-1）感染成人患者。</t>
  </si>
  <si>
    <t>重组细胞因子基因衍生蛋白注射液</t>
  </si>
  <si>
    <t>限HBeAg阳性的慢性乙型肝炎患者。</t>
  </si>
  <si>
    <t>盐酸阿比多尔颗粒</t>
  </si>
  <si>
    <t>限流感重症高危人群及重症患者的抗流感病毒治疗。</t>
  </si>
  <si>
    <t>法维拉韦片(又称:法匹拉韦片)</t>
  </si>
  <si>
    <t>玛巴洛沙韦片</t>
  </si>
  <si>
    <t>本品适用于12周岁及以上单纯性甲型和乙型流感患者，包括既往健康的患者以及存在流感并发症高风险的患者。</t>
  </si>
  <si>
    <t>注射用紫杉醇脂质体</t>
  </si>
  <si>
    <t>限1.卵巢癌的一线化疗及以后卵巢转移性癌的治疗、作为一线化疗，也可与顺铂联合应用；2.用于曾用过含阿霉素标准化疗的乳腺癌患者的后续治疗或复发患者的治疗。3.可与顺铂联合用于不能手术或放疗的非小细胞肺癌患者的一线化疗。</t>
  </si>
  <si>
    <t>西妥昔单抗注射液</t>
  </si>
  <si>
    <t>1.本品用于治疗RAS基因野生型的转移性结直肠癌：与FOLFOX或FOLFIRI方案联合用于一线治疗；与伊立替康联合用于经含伊立替康治疗失败后的患者。2.本品用于治疗头颈部鳞状细胞癌：与铂类和氟尿嘧啶化疗联合用于一线治疗复发和/或转移性疾病。</t>
  </si>
  <si>
    <t>尼妥珠单抗注射液</t>
  </si>
  <si>
    <t>限与放疗联合治疗表皮生长因子受体（EGFR）表达阳性的III/IV期鼻咽癌。</t>
  </si>
  <si>
    <t>注射用伊尼妥单抗</t>
  </si>
  <si>
    <t>限HER2阳性的转移性乳腺癌：与长春瑞滨联合治疗已接受过1个或多个化疗方案的转移性乳腺癌患者。</t>
  </si>
  <si>
    <t>帕妥珠单抗注射液</t>
  </si>
  <si>
    <t>限以下情况方可支付，且支付不超过12个月：1.HER2阳性的局部晚期、炎性或早期乳腺癌患者的新辅助治疗。2.具有高复发风险HER2阳性早期乳腺癌患者的辅助治疗。</t>
  </si>
  <si>
    <t>信迪利单抗注射液</t>
  </si>
  <si>
    <t>1.本品适用于至少经过二线系统化疗的复发或难治性经典型霍奇金淋巴瘤的治疗。本适应症是基于一项单臂临床试验的客观缓解率和缓解持续时间结果给予的有条件批准。本适应症的完全批准将取决于正在开展中的确证性随机对照临床试验能否证实信迪利单抗治疗相对于标准治疗的显著临床获益。2.信迪利单抗联合培美曲塞和铂类化疗，用于未经系统治疗的表皮生长因子受体（EGFR）基因突变阴性和间变性淋巴瘤激酶（ALK）阴性的晚期或复发性非鳞状细胞非小细胞肺癌的治疗。3.信迪利单抗联合吉西他滨和铂类化疗，用于不可手术切除的晚期或复发性鳞状细胞非小细胞肺癌的一线治疗。4.信迪利单抗联合贝伐珠单抗，用于既往未接受过系统治疗的不可切除或转移性肝细胞癌的一线治疗。</t>
  </si>
  <si>
    <t>替雷利珠单抗注射液</t>
  </si>
  <si>
    <t>1.经典型霍奇金淋巴瘤：本品适用于至少经过二线系统化疗的复发或难治性经典型霍奇金淋巴瘤的治疗。本适应症是基于一项单臂临床试验的客观缓解率和缓解持续时间结果给予的附条件批准。本适应症的完全批准将取决于正在开展中的确证性随机对照临床试验能否证实本品治疗相对于标准治疗的显著临床获益。2.尿路上皮癌：本品适用于PD-L1高表达的含铂化疗失败包括新辅助或辅助化疗12个月内进展的局部晚期或转移性尿路上皮癌的治疗。本适应症是基于一项单臂临床试验的客观缓解率和缓解持续时间结果给予的附条件批准。本适应症的完全批准将取决于正在开展中的确证性随机对照临床试验能否证实本品治疗相对于标准治疗的显著临床获益。3.非小细胞肺癌：本品联合紫杉醇和卡铂用于不可手术切除的局部晚期或转移性鳞状非小细胞肺癌的一线治疗。本品联合培美曲塞和铂类化疗用于表皮生长因子受体（EGFR）基因突变阴性和间变性淋巴瘤激酶（ALK）阴性、不可手术切除的局部晚期或转移性非鳞状非小细胞肺癌的一线治疗。4.肝细胞癌：本品适用于至少经过一种全身治疗的肝细胞癌（HCC）的治疗。本适应症是基于一项II期临床试验的客观缓解率和总生存期结果给予的附条件批准。本适应症的完全批准将取决于正在开展中的确证性随机对照临床试验能否证实本品治疗相对于标准治疗的显著临床获益。</t>
  </si>
  <si>
    <t>特瑞普利单抗注射液</t>
  </si>
  <si>
    <t>1.本品适用于既往接受全身系统治疗失败的不可切除或转移性黑色素瘤的治疗。* 2.本品适用于既往接受过二线及以上系统治疗失败的复发/转移性鼻咽癌患者的治疗。* 3.本品适用于含铂化疗失败包括新辅助或辅助化疗12个月内进展的局部晚期或转移性尿路上皮癌的治疗。* 
*以上适应症在中国是基于单臂临床试验的客观缓解率结果给予的附条件批准。本适应症的完全批准将取决于正在开展中的确证性临床试验能否证实中国患者的长期临床获益。</t>
  </si>
  <si>
    <t>注射用卡瑞利珠单抗</t>
  </si>
  <si>
    <t>限：1.至少经过二线系统化疗的复发或难治性经典型霍奇金淋巴瘤患者的治疗。2.既往接受过索拉非尼治疗和/或含奥沙利铂系统化疗的晚期肝细胞癌患者的治疗。3.联合培美曲塞和卡铂适用于表皮生长因子受体（EGFR）基因突变阴性和间变性淋巴瘤激酶（ALK）阴性的、不可手术切除的局部晚期或转移性非鳞状非小细胞肺癌（NSCLC）的一线治疗。4.既往接受过一线化疗后疾病进展或不可耐受的局部晚期或转移性食管鳞癌患者的治疗。</t>
  </si>
  <si>
    <t>奥妥珠单抗注射液</t>
  </si>
  <si>
    <t>本品与化疗联合，用于初治的II期伴有巨大肿块、III期或IV期滤泡性淋巴瘤成人患者，达到至少部分缓解的患者随后用奥妥珠单抗维持治疗。</t>
  </si>
  <si>
    <t>达雷妥尤单抗注射液</t>
  </si>
  <si>
    <t>本品适用于：1.与来那度胺和地塞米松联合用药或与硼替佐米和地塞米松联合用药治疗既往至少接受过一线治疗的多发性骨髓瘤成年患者。2.单药治疗复发和难治性多发性骨髓瘤成年患者，患者既往接受过包括蛋白酶体抑制剂和免疫调节剂的治疗且最后一次治疗时出现疾病进展。</t>
  </si>
  <si>
    <t>甲磺酸氟马替尼片</t>
  </si>
  <si>
    <t>限费城染色体阳性的慢性髓性白血病（Ph+ CML）慢性期成人患者。</t>
  </si>
  <si>
    <t>甲磺酸奥希替尼片</t>
  </si>
  <si>
    <t>限表皮生长因子受体（EGFR）外显子19缺失或外显子21（L858R）置换突变的局部晚期或转移性非小细胞肺癌（NSCLC）成人患者的一线治疗；既往因表皮生长因子受体（EGFR）酪氨酸激酶抑制剂（TKI）治疗时或治疗后出现疾病进展，并且经检验确认存在EGFR T790M 突变阳性的局部晚期或转移性非小细胞肺癌成人患者的治疗。</t>
  </si>
  <si>
    <t>甲磺酸阿美替尼片</t>
  </si>
  <si>
    <t>限既往因表皮生长因子受体（EGFR）酪氨酸激酶抑制剂（TKI）治疗时或治疗后出现疾病进展，并且经检验确认存在EGFR T790M 突变阳性的局部晚期或转移性非小细胞肺癌成人患者。</t>
  </si>
  <si>
    <t>盐酸安罗替尼胶囊</t>
  </si>
  <si>
    <t>1.用于既往至少接受过2种系统化疗后出现进展或复发的局部晚期或转移性非小细胞肺癌患者的治疗。对于存在表皮生长因子受体（EGFR）基因突变或间变性淋巴瘤激酶（ALK）阳性的患者，在开始本品治疗前应接受相应的标准靶向药物治疗后进展、且至少接受过2种系统化疗后出现进展或复发。2.用于腺泡状软组织肉瘤、透明细胞肉瘤以及既往至少接受过含蒽环类化疗方案治疗后进展或复发的其他晚期软组织肉瘤患者的治疗。3.用于既往至少接受过2种化疗方案治疗后进展或复发的小细胞肺癌患者的治疗。该适应症是基于一项包括119例既往至少接受过2种化疗方案治疗后进展或复发的小细胞肺癌患者的II期临床试验的结果给予的附条件批准。该适应症的完全批准将取决于正在进行的确证性试验证实本品在该人群的临床获益。4.用于具有临床症状或明确疾病进展的、不可切除的局部晚期或转移性甲状腺髓样癌患者的治疗。该适应症是基于一项包括91例晚期甲状腺髓样癌的IIB期临床试验结果给予的附条件批准。该适应症的完全批准将取决于正在进行的确证性试验证实本品在该人群的临床获益。</t>
  </si>
  <si>
    <t>克唑替尼胶囊</t>
  </si>
  <si>
    <t>限间变性淋巴瘤激酶（ALK）阳性的局部晚期或转移性非小细胞肺癌患者或 ROS1阳性的晚期非小细胞肺癌患者。</t>
  </si>
  <si>
    <t>塞瑞替尼胶囊</t>
  </si>
  <si>
    <t>限间变性淋巴瘤激酶（ALK）阳性的局部晚期或转移性非小细胞肺癌（NSCLC）患者的治疗。</t>
  </si>
  <si>
    <t>盐酸阿来替尼胶囊</t>
  </si>
  <si>
    <t>限间变性淋巴瘤激酶（ALK）阳性的局部晚期或转移性非小细胞肺癌患者。</t>
  </si>
  <si>
    <t>培唑帕尼片</t>
  </si>
  <si>
    <t>限晚期肾细胞癌患者的一线治疗和曾经接受过细胞因子治疗的晚期肾细胞癌的治疗。</t>
  </si>
  <si>
    <t>阿昔替尼片</t>
  </si>
  <si>
    <t>限既往接受过一种酪氨酸激酶抑制剂或细胞因子治疗失败的进展期肾细胞癌(RCC)的成人患者。</t>
  </si>
  <si>
    <t>瑞戈非尼片</t>
  </si>
  <si>
    <t>1.肝细胞癌二线治疗；2.转移性结直肠癌三线治疗；3.胃肠道间质瘤三线治疗。</t>
  </si>
  <si>
    <t>甲磺酸阿帕替尼片</t>
  </si>
  <si>
    <t>1.本品单药用于既往至少接受过2种系统化疗后进展或复发的晚期胃腺癌或胃-食管结合部腺癌患者。患者接受治疗时应一般状况良好。2.本品单药用于既往接受过至少一线系统性治疗后失败或不可耐受的晚期肝细胞癌患者。</t>
  </si>
  <si>
    <t>呋喹替尼胶囊</t>
  </si>
  <si>
    <t>限转移性结直肠癌患者的三线治疗。</t>
  </si>
  <si>
    <t>马来酸吡咯替尼片</t>
  </si>
  <si>
    <t>限表皮生长因子受体2（HER2）阳性的复发或转移性乳腺癌患者的二线治疗。</t>
  </si>
  <si>
    <t>尼洛替尼胶囊</t>
  </si>
  <si>
    <t>1.用于治疗新诊断的费城染色体阳性的慢性髓性白血病（Ph+CML）慢性期成人患者及2岁以上的儿童患者；2.用于对既往治疗（包括伊马替尼）耐药或不耐受的费城染色体阳性的慢性髓性白血病（Ph+CML）慢性期或加速期成人患者以及慢性期2岁以上的儿童患者。</t>
  </si>
  <si>
    <t>伊布替尼胶囊</t>
  </si>
  <si>
    <t>限1.既往至少接受过一种治疗的套细胞淋巴瘤（MCL）患者的治疗；2.慢性淋巴细胞白血病/小淋巴细胞淋巴瘤（CLL/SLL）患者的治疗；3.华氏巨球蛋白血症患者的治疗，按说明书用药。</t>
  </si>
  <si>
    <t>泽布替尼胶囊</t>
  </si>
  <si>
    <t>1.既往至少接受过一种治疗的成人套细胞淋巴瘤（MCL）患者。2.既往至少接受过一种治疗的成人慢性淋巴细胞白血病（CLL）/小淋巴细胞淋巴瘤（SLL）患者。分别基于一项单臂临床试验的客观缓解率结果附条件批准上述适应症，完全批准将取决于正在开展中的确证性随机对照临床试验结果。3.既往至少接受过一种治疗的成人华氏巨球蛋白血症（WM）患者。基于一项单臂临床试验的主要缓解率结果附条件批准上述适应症，完全批准将取决于正在开展中的确证性随机对照临床试验结果。</t>
  </si>
  <si>
    <t>磷酸芦可替尼片</t>
  </si>
  <si>
    <t>限中危或高危的原发性骨髓纤维化（PMF）、真性红细胞增多症继发的骨髓纤维化（PPV-MF）或原发性血小板增多症继发的骨髓纤维化（PET-MF）的患者。</t>
  </si>
  <si>
    <t>维莫非尼片</t>
  </si>
  <si>
    <t>治疗经CFDA批准的检测方法确定的BRAF V600 突变阳性的不可切除或转移性黑色素瘤。</t>
  </si>
  <si>
    <t>曲美替尼片</t>
  </si>
  <si>
    <t>限1.BRAF V600 突变阳性不可切除或转移性黑色素瘤：联合甲磺酸达拉非尼适用于治疗BRAF V600 突变阳性的不可切除或转移性黑色素瘤患者。2.BRAF V600 突变阳性黑色素瘤的术后辅助治疗：联合甲磺酸达拉非尼适用于BRAF V600 突变阳性的III期黑色素瘤患者完全切除后的辅助治疗。</t>
  </si>
  <si>
    <t>甲磺酸达拉非尼胶囊</t>
  </si>
  <si>
    <t>限1.BRAF V600 突变阳性不可切除或转移性黑色素瘤：联合曲美替尼适用于治疗BRAF V600 突变阳性的不可切除或转移性黑色素瘤患者。2.BRAF V600 突变阳性黑色素瘤的术后辅助治疗：联合曲美替尼适用于BRAF V600 突变阳性的III期黑色素瘤患者完全切除后的辅助治疗。</t>
  </si>
  <si>
    <t>甲磺酸仑伐替尼胶囊</t>
  </si>
  <si>
    <t>限既往未接受过全身系统治疗的不可切除的肝细胞癌患者。</t>
  </si>
  <si>
    <t>甲苯磺酸多纳非尼片</t>
  </si>
  <si>
    <t>本品用于既往未接受过全身系统性治疗的不可切除肝细胞癌患者。</t>
  </si>
  <si>
    <t>盐酸恩沙替尼胶囊</t>
  </si>
  <si>
    <t>适用于此前接受过克唑替尼治疗后进展的或者对克唑替尼不耐受的间变性淋巴瘤激酶（ALK）阳性的局部晚期或转移性非小细胞肺癌（NSCLC）患者的治疗。</t>
  </si>
  <si>
    <t>甲磺酸伏美替尼片</t>
  </si>
  <si>
    <t>本品用于既往经表皮生长因子受体(EGFR)酪氨酸激酶抑制剂(TKI)治疗时或治疗后出现疾病进展，并且经检测确认存在EGFR T790M突变阳性的局部晚期或转移性非小细胞性肺癌(NSCLC)成人患者的治疗。该适应症是基于一项包括220例不可手术切除的局部晚期或转移性、经第一/第二代EGFR TKI治疗进展并伴有EGFR T790M突变阳性、或原发性EGFR T790M突变阳性NSCLC患者的IIb期临床试验的结果给予的附条件批准。该适应症的完全批准将取决于正在进行的确证性随机对照试验证实本品的临床获益。</t>
  </si>
  <si>
    <t>达可替尼片</t>
  </si>
  <si>
    <t>单药用于表皮生长因子受体（EGFR）19号外显子缺失突变或21号外显子L858R置换突变的局部晚期或转移性非小细胞肺癌（NSCLC）患者的一线治疗。</t>
  </si>
  <si>
    <t>奥布替尼片</t>
  </si>
  <si>
    <t>本品适用于治疗：1.既往至少接受过一种治疗的成人套细胞淋巴瘤（MCL）患者。2.既往至少接受过一种治疗的成人慢性淋巴细胞白血病（CLL）/小淋巴细胞淋巴瘤（SLL）患者。上述适应症分别基于一项单臂临床试验的客观缓解率结果给予的附条件批准。本品的完全批准将取决于正在开展中的确证性随机对照临床试验结果。</t>
  </si>
  <si>
    <t>阿贝西利片</t>
  </si>
  <si>
    <t>本品适用于激素受体（HR）阳性、人表皮生长因子受体2（HER2）阴性的局部晚期或转移性乳腺癌：1.与芳香化酶抑制剂联合使用作为绝经后女性患者的初始内分泌治疗；2.与氟维司群联合用于既往曾接受内分泌治疗后出现疾病进展的患者。</t>
  </si>
  <si>
    <t>马来酸奈拉替尼片</t>
  </si>
  <si>
    <t>适用于人类表皮生长因子受体2（HER2）阳性的早期乳腺癌成年患者，在接受含曲妥珠单抗辅助治疗之后的强化辅助治疗。</t>
  </si>
  <si>
    <t>索凡替尼胶囊</t>
  </si>
  <si>
    <t>本品单药适用于无法手术切除的局部晚期或转移性、进展期非功能性、分化良好（G1、G2）的胰腺和非胰腺来源的神经内分泌瘤。</t>
  </si>
  <si>
    <t>盐酸埃克替尼片</t>
  </si>
  <si>
    <t>1.本品单药适用于治疗表皮生长因子受体（EGFR)基因具有敏感突变的局部晚期或转移性非小细胞肺癌（NSCLC）患者的一线治疗。2.本品单药可适用于治疗既往接受过至少一个化疗方案失败后的局部晚期或转移性非小细胞肺癌（NSCLC），既往化疗主要是指以铂类为基础的联合化疗。3.本品单药适用于II-IIIA期伴有表皮生长因子受体（EGFR）基因敏感突变非小细胞肺癌（NSCLC）术后辅助治疗。4.不推荐本品用于EGFR野生型非小细胞肺癌患者。</t>
  </si>
  <si>
    <t>枸橼酸伊沙佐米胶囊</t>
  </si>
  <si>
    <t>1.每2个疗程需提供治疗有效的证据后方可继续支付；2.由三级医院血液专科或血液专科医院医师处方；3.与来那度胺联合使用时，只支付伊沙佐米或来那度胺中的一种。</t>
  </si>
  <si>
    <t>培门冬酶注射液</t>
  </si>
  <si>
    <t>儿童急性淋巴细胞白血病患者的一线治疗。</t>
  </si>
  <si>
    <t>重组人血管内皮抑制素注射液</t>
  </si>
  <si>
    <t>限晚期非小细胞肺癌患者。</t>
  </si>
  <si>
    <t>西达本胺片</t>
  </si>
  <si>
    <t>限既往至少接受过1次全身化疗的复发或难治的外周T细胞淋巴瘤（PTCL）患者。</t>
  </si>
  <si>
    <t>奥拉帕利片</t>
  </si>
  <si>
    <t>限携带胚系或体细胞BRCA突变的（gBRCAm或sBRCAm）晚期上皮性卵巢癌、输卵管癌或原发性腹膜癌初治成人患者在一线含铂化疗达到完全缓解或部分缓解后的维持治疗；铂敏感的复发性上皮性卵巢癌、输卵管癌或原发性腹膜癌患者。</t>
  </si>
  <si>
    <t>甲苯磺酸尼拉帕利胶囊</t>
  </si>
  <si>
    <t>1.本品适用于晚期上皮性卵巢癌、输卵管癌或原发性腹膜癌成人患者对一线含铂化疗达到完全缓解或部分缓解后的维持治疗。2.本品适用于铂敏感的复发性上皮性卵巢癌、输卵管癌或原发性腹膜癌成人患者在含铂化疗达到完全缓解或部分缓解后的维持治疗。</t>
  </si>
  <si>
    <t>氟唑帕利胶囊</t>
  </si>
  <si>
    <t>1.用于既往经过二线及以上化疗的伴有胚系BRCA突变(gBRCAm)的铂敏感复发性卵巢癌、输卵管癌或原发性腹膜癌患者的治疗。2.用于铂敏感的复发性上皮性卵巢癌、输卵管癌或原发性腹膜癌成人患者在含铂化疗达到完全缓解或部分缓解后的维持治疗。</t>
  </si>
  <si>
    <t>帕米帕利胶囊</t>
  </si>
  <si>
    <t>用于既往经过二线及以上化疗的伴有胚系BRCA（gBRCA）突变的复发性晚期卵巢癌、输卵管癌或原发性腹膜癌患者的治疗。该适应症是基于一项包括113例既往经过二线及以上化疗的伴有gBRCA突变的复发性晚期卵巢癌、输卵管癌或原发性腹膜癌患者中开展的开放性、多中心、单臂、II期临床试验结果给予的附条件批准。该适应症的完全批准将取决于正在进行的确证性试验证实本品在该人群的临床获益。</t>
  </si>
  <si>
    <t>甲磺酸艾立布林注射液</t>
  </si>
  <si>
    <t>本品适用于既往接受过至少两种化疗方案的局部晚期或转移性乳腺癌患者。既往的化疗方案应包含一种蒽环类和一种紫杉烷类药物。</t>
  </si>
  <si>
    <t>注射用维迪西妥单抗</t>
  </si>
  <si>
    <t>本品适用于至少接受过2个系统化疗的HER2过表达局部晚期或转移性胃癌（包括胃食管结合部腺癌）的患者，HER2过表达定义为HER2免疫组织化学检查结果为2+或3+。该适应症是基于一项HER2过表达的局部晚期或转移性胃癌患者（包括胃食管结合部腺癌）的II期单臂临床试验结果给予的附条件批准。该适应症的完全获批将取决于正在开展中的确证性随机对照临床试验能否证实本品在该人群的临床获益。</t>
  </si>
  <si>
    <t>醋酸戈舍瑞林缓释植入剂</t>
  </si>
  <si>
    <t>恩扎卢胺软胶囊</t>
  </si>
  <si>
    <t>限雄激素剥夺治疗（ADT）失败后无症状或有轻微症状且未接受化疗的转移性去势抵抗性前列腺癌（CRPC）成年患者的治疗。</t>
  </si>
  <si>
    <t>阿帕他胺片</t>
  </si>
  <si>
    <t>1.转移性内分泌治疗敏感性前列腺癌（mHSPC）成年患者。2.有高危转移风险的非转移性去势抵抗性前列腺癌（NM-CRPC）成年患者。</t>
  </si>
  <si>
    <t>达罗他胺片</t>
  </si>
  <si>
    <t>适用于治疗有高危转移风险的非转移性去势抵抗性前列腺癌（NM-CRPC）成年患者。</t>
  </si>
  <si>
    <t>硫培非格司亭注射液</t>
  </si>
  <si>
    <t>限前次化疗曾发生重度中性粒细胞减少合并发热的患者。</t>
  </si>
  <si>
    <t>特立氟胺片</t>
  </si>
  <si>
    <t>限常规治疗无效的多发性硬化患者。</t>
  </si>
  <si>
    <t>西尼莫德片</t>
  </si>
  <si>
    <t>限成人复发型多发性硬化的患者。</t>
  </si>
  <si>
    <t>盐酸芬戈莫德胶囊</t>
  </si>
  <si>
    <t>限10岁及以上患者复发型多发性硬化（RMS）的患者。</t>
  </si>
  <si>
    <t>依维莫司片</t>
  </si>
  <si>
    <t>限以下情况方可支付：1.接受舒尼替尼或索拉非尼治疗失败的晚期肾细胞癌成人患者。2.不可切除的、局部晚期或转移性的、分化良好的（中度分化或高度分化）进展期胰腺神经内分泌瘤成人患者。3.无法手术切除的、局部晚期或转移性的、分化良好的、进展期非功能性胃肠道或肺源神经内分泌肿瘤患者。4.不需立即手术治疗的结节性硬化症相关的肾血管平滑肌脂肪瘤（TSC-AML)成人患者。5.不能手术的结节性硬化症相关的室管膜下巨细胞星型细胞瘤的患者。</t>
  </si>
  <si>
    <t>巴瑞替尼片</t>
  </si>
  <si>
    <t>限诊断明确的类风湿关节炎经传统DMARDs治疗3-6个月疾病活动度下降低于50%者，并需风湿病专科医师处方。</t>
  </si>
  <si>
    <t>注射用贝利尤单抗</t>
  </si>
  <si>
    <t>本品与常规治疗联合，适用于在常规治疗基础上仍具有高疾病活动（例如：抗dsDNA抗体阳性及低补体、SELENA-SLEDAI评分≥8）的活动性、自身抗体阳性的系统性红斑狼疮（SLE）5岁及以上患者。</t>
  </si>
  <si>
    <t>注射用泰它西普</t>
  </si>
  <si>
    <t>本品与常规治疗联合，适用于在常规治疗基础上仍具有高疾病活动（例如：抗ds-DNA抗体阳性及低补体、SELENA-SLEDAI评分≥8）的活动性、自身抗体阳性的系统性红斑狼疮（SLE）成年患者。该适应症是基于一项接受常规治疗仍具有高疾病活动的系统性红斑狼疮成年患者的II期临床试验结果给予的附条件批准。本适应症的完全获批将取决于确证性随机对照临床试验能否证实本品在该患者人群的临床获益。</t>
  </si>
  <si>
    <t>注射用英夫利西单抗</t>
  </si>
  <si>
    <t>限以下情况方可支付：1.诊断明确的类风湿关节炎经传统DMARDs治疗3-6个月疾病活动度下降低于50%者；诊断明确的强直性脊柱炎（不含放射学前期中轴性脊柱关节炎）NSAIDs充分治疗3个月疾病活动度下降低于50%者；并需风湿病专科医师处方。2.对系统性治疗无效、禁忌或不耐受的重度斑块状银屑病患者，需按说明书用药。3.克罗恩病患者的二线治疗。4.中重度溃疡性结肠炎患者的二线治疗。</t>
  </si>
  <si>
    <t>依那西普注射液</t>
  </si>
  <si>
    <t>限诊断明确的类风湿关节炎经传统DMARDs治疗3-6个月疾病活动度下降低于50%者；诊断明确的强直性脊柱炎（不含放射学前期中轴性脊柱关节炎）NSAIDs充分治疗3个月疾病活动度下降低于50%者；并需风湿病专科医师处方。</t>
  </si>
  <si>
    <t>司库奇尤单抗注射液</t>
  </si>
  <si>
    <t>限以下情况方可支付：1.诊断明确的强直性脊柱炎（不含放射学前期中轴性脊柱关节炎）NSAIDs充分治疗3个月疾病活动度下降低于50%者；并需风湿病专科医师处方。2.对传统治疗无效、有禁忌或不耐受的中重度斑块状银屑病患者，需按说明书用药。</t>
  </si>
  <si>
    <t>乌司奴单抗注射液</t>
  </si>
  <si>
    <r>
      <rPr>
        <sz val="10"/>
        <color theme="1"/>
        <rFont val="宋体"/>
        <charset val="134"/>
        <scheme val="minor"/>
      </rPr>
      <t>1.斑块状银屑病：本品适用于对环孢素、甲氨蝶呤（MTX）或PUVA（补骨脂素和紫外线A）等其他系统性治疗不应答、有禁忌或无法耐受的成年中重度斑块状银屑病患者。2.克罗恩病：本品适用于对传统治疗或肿瘤坏死因子</t>
    </r>
    <r>
      <rPr>
        <sz val="10"/>
        <color theme="1"/>
        <rFont val="Calibri"/>
        <charset val="134"/>
      </rPr>
      <t>α</t>
    </r>
    <r>
      <rPr>
        <sz val="10"/>
        <color theme="1"/>
        <rFont val="宋体"/>
        <charset val="134"/>
        <scheme val="minor"/>
      </rPr>
      <t>（TNF-</t>
    </r>
    <r>
      <rPr>
        <sz val="10"/>
        <color theme="1"/>
        <rFont val="Calibri"/>
        <charset val="134"/>
      </rPr>
      <t>α</t>
    </r>
    <r>
      <rPr>
        <sz val="10"/>
        <color theme="1"/>
        <rFont val="宋体"/>
        <charset val="134"/>
        <scheme val="minor"/>
      </rPr>
      <t>）拮抗剂应答不足、失应答或无法耐受的成年中重度活动性克罗恩病患者。</t>
    </r>
  </si>
  <si>
    <t>乌司奴单抗注射液(静脉输注)</t>
  </si>
  <si>
    <r>
      <rPr>
        <sz val="10"/>
        <color theme="1"/>
        <rFont val="宋体"/>
        <charset val="134"/>
        <scheme val="minor"/>
      </rPr>
      <t>本品适用于对传统治疗或肿瘤坏死因子</t>
    </r>
    <r>
      <rPr>
        <sz val="10"/>
        <color theme="1"/>
        <rFont val="Calibri"/>
        <charset val="134"/>
      </rPr>
      <t>α</t>
    </r>
    <r>
      <rPr>
        <sz val="10"/>
        <color theme="1"/>
        <rFont val="宋体"/>
        <charset val="134"/>
        <scheme val="minor"/>
      </rPr>
      <t>（TNF-</t>
    </r>
    <r>
      <rPr>
        <sz val="10"/>
        <color theme="1"/>
        <rFont val="Calibri"/>
        <charset val="134"/>
      </rPr>
      <t>α</t>
    </r>
    <r>
      <rPr>
        <sz val="10"/>
        <color theme="1"/>
        <rFont val="宋体"/>
        <charset val="134"/>
        <scheme val="minor"/>
      </rPr>
      <t>）拮抗剂应答不足、失应答或无法耐受的成年中重度活动性克罗恩病患者。</t>
    </r>
  </si>
  <si>
    <t>依奇珠单抗注射液</t>
  </si>
  <si>
    <t>本品用于治疗适合系统治疗或光疗的中度至重度斑块型银屑病成人患者。</t>
  </si>
  <si>
    <t>乙磺酸尼达尼布软胶囊</t>
  </si>
  <si>
    <t>限特发性肺纤维化（IPF）或系统性硬化病相关间质性肺疾病（SSc-ILD）患者。</t>
  </si>
  <si>
    <t>泊马度胺胶囊</t>
  </si>
  <si>
    <t>本品与地塞米松联用，适用于既往接受过至少两种治疗（包括来那度胺和一种蛋白酶体抑制剂），且在最后一次治疗期间或治疗结束后60天内发生疾病进展的成年多发性骨髓瘤患者。</t>
  </si>
  <si>
    <t>地舒单抗注射液</t>
  </si>
  <si>
    <t>限绝经后妇女的重度骨质疏松；限不可手术切除或者手术切除可能导致严重功能障碍的骨巨细胞瘤。</t>
  </si>
  <si>
    <t>诺西那生钠注射液</t>
  </si>
  <si>
    <t>本品用于治疗5q脊髓性肌萎缩症。</t>
  </si>
  <si>
    <t>盐酸艾司氯胺酮注射液</t>
  </si>
  <si>
    <t>限用于与镇静麻醉药联合诱导和实施全身麻醉。</t>
  </si>
  <si>
    <t>环泊酚注射液</t>
  </si>
  <si>
    <t>本品适用于：消化道内镜检查中的镇静；全身麻醉诱导。</t>
  </si>
  <si>
    <t>利多卡因凝胶贴膏</t>
  </si>
  <si>
    <t>限带状疱疹患者。</t>
  </si>
  <si>
    <t>吡仑帕奈片</t>
  </si>
  <si>
    <t>盐酸鲁拉西酮片</t>
  </si>
  <si>
    <t>注射用利培酮微球(II)</t>
  </si>
  <si>
    <t>用于治疗急性和慢性精神分裂症以及其它各种精神病性状态的明显的阳性症状和明显的阴性症状。可减轻与精神分裂症有关的情感症状。</t>
  </si>
  <si>
    <t>氘丁苯那嗪片</t>
  </si>
  <si>
    <t>限与亨廷顿病有关的舞蹈病或成人迟发性运动障碍。</t>
  </si>
  <si>
    <t>棕榈帕利哌酮酯注射液（3M）</t>
  </si>
  <si>
    <t>限接受过棕榈酸帕利哌酮注射液（1个月剂型）至少4个月充分治疗的精神分裂症患者。</t>
  </si>
  <si>
    <t>布南色林片</t>
  </si>
  <si>
    <t>水合氯醛灌肠剂</t>
  </si>
  <si>
    <t>限儿童。</t>
  </si>
  <si>
    <t>注射用甲苯磺酸瑞马唑仑</t>
  </si>
  <si>
    <t>本品适用于胃镜、结肠镜检查的镇静。</t>
  </si>
  <si>
    <t>注射用苯磺酸瑞马唑仑</t>
  </si>
  <si>
    <t>本品适用于结肠镜检查的镇静。</t>
  </si>
  <si>
    <t>水合氯醛/糖浆组合包装</t>
  </si>
  <si>
    <t>儿童检查、操作前的镇静、催眠。</t>
  </si>
  <si>
    <t>咪达唑仑口服溶液</t>
  </si>
  <si>
    <t>用于儿童诊断或治疗性操作前以及操作过程中的镇静/抗焦虑/遗忘；也可用于儿童术前镇静/抗焦虑/遗忘。</t>
  </si>
  <si>
    <t>甘露特钠胶囊</t>
  </si>
  <si>
    <t>用于轻度至中度阿尔茨海默病，改善患者认知功能。</t>
  </si>
  <si>
    <t>注射用尤瑞克林</t>
  </si>
  <si>
    <t>限新发的急性中度缺血性脑卒中患者，应在发作48小时内开始使用，支付不超过21天。</t>
  </si>
  <si>
    <t>依达拉奉氯化钠注射液</t>
  </si>
  <si>
    <t>限肌萎缩侧索硬化（ALS）的患者。</t>
  </si>
  <si>
    <t>依达拉奉右莰醇注射用浓溶液</t>
  </si>
  <si>
    <t>限新发的急性缺血性脑卒中患者在发作48小时内开始使用，支付不超过14天。</t>
  </si>
  <si>
    <t>丁苯酞软胶囊</t>
  </si>
  <si>
    <t>限新发的急性缺血性脑卒中患者在发作72小时内开始使用，支付不超过20天。</t>
  </si>
  <si>
    <t>丁苯酞氯化钠注射液</t>
  </si>
  <si>
    <t>氨吡啶缓释片</t>
  </si>
  <si>
    <t>本品用于改善多发性硬化合并步行障碍（EDSS评分4-7分）的成年患者的步行能力。</t>
  </si>
  <si>
    <t>氯苯唑酸软胶囊</t>
  </si>
  <si>
    <t>本品适用于治疗成人野生型或遗传型转甲状腺素蛋白淀粉样变性心肌病（ATTR-CM），以减少心血管死亡及心血管相关住院。</t>
  </si>
  <si>
    <t>苯环喹溴铵鼻喷雾剂</t>
  </si>
  <si>
    <t>本品适用于改善变应性鼻炎引起的流涕、鼻塞、鼻痒和喷嚏症状。</t>
  </si>
  <si>
    <t>乌美溴铵维兰特罗吸入粉雾剂</t>
  </si>
  <si>
    <t>限中重度慢性阻塞性肺病。</t>
  </si>
  <si>
    <t>茚达特罗格隆溴铵吸入粉雾剂用胶囊（茚达特罗格隆溴铵吸入粉雾剂）</t>
  </si>
  <si>
    <t>格隆溴铵福莫特罗吸入气雾剂</t>
  </si>
  <si>
    <t>布地格福吸入气雾剂</t>
  </si>
  <si>
    <t>氟替美维吸入粉雾剂</t>
  </si>
  <si>
    <t>盐酸左沙丁胺醇雾化吸入溶液</t>
  </si>
  <si>
    <t>盐酸丙卡特罗粉雾剂</t>
  </si>
  <si>
    <t>注射用奥马珠单抗</t>
  </si>
  <si>
    <t>限经吸入型糖皮质激素和长效吸入型β2-肾上腺素受体激动剂治疗后，仍不能有效控制症状的中至重度持续性过敏性哮喘患者，并需IgE（免疫球蛋白E）介导确诊证据。</t>
  </si>
  <si>
    <t>他氟前列素滴眼液</t>
  </si>
  <si>
    <t>布林佐胺噻吗洛尔滴眼液</t>
  </si>
  <si>
    <t>布林佐胺溴莫尼定滴眼液</t>
  </si>
  <si>
    <t>地塞米松玻璃体内植入剂</t>
  </si>
  <si>
    <t>限视网膜静脉阻塞（RVO）的黄斑水肿患者，并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5支，每个年度最多支付2支。</t>
  </si>
  <si>
    <t>康柏西普眼用注射液</t>
  </si>
  <si>
    <t>限以下疾病：1.50岁以上的湿性年龄相关性黄斑变性（AMD）；2.糖尿病性黄斑水肿（DME）引起的视力损害；3.脉络膜新生血管（CNV）导致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</si>
  <si>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阿柏西普眼内注射溶液</t>
  </si>
  <si>
    <t>限以下疾病：1.50岁以上的湿性年龄相关性黄斑变性（AMD）；2.糖尿病性黄斑水肿（DME）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</si>
  <si>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雷珠单抗注射液</t>
  </si>
  <si>
    <t>限以下疾病：1.50岁以上的湿性年龄相关性黄斑变性（AMD）；2.糖尿病性黄斑水肿（DME）引起的视力损害；3.脉络膜新生血管（CNV）导致的视力损害；4.继发于视网膜静脉阻塞（RVO）的黄斑水肿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</si>
  <si>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环孢素滴眼液（Ⅱ）</t>
  </si>
  <si>
    <t>本品可促进干眼症患者的泪液分泌，适用于与角结膜干燥症相关的眼部炎症所导致的泪液生成减少的患者。</t>
  </si>
  <si>
    <t>环硅酸锆钠散</t>
  </si>
  <si>
    <t>本品适用于治疗成人高钾血症。使用限制：因起效迟缓，本品不应该用于危及生命的高钾血症的紧急治疗。</t>
  </si>
  <si>
    <t>钆特醇注射液</t>
  </si>
  <si>
    <t>钆布醇注射液</t>
  </si>
  <si>
    <t>注射用全氟丙烷人血白蛋白微球</t>
  </si>
  <si>
    <t>用于常规超声心动图显影不够清晰者，增强显像效果，增加病变识别率及病变定性的准确性，增强左心室内膜边界的识别。</t>
  </si>
  <si>
    <t>注射用全氟丁烷微球</t>
  </si>
  <si>
    <t>本品仅用于诊断使用：注射用全氟丁烷微球是一种超声造影剂，用于肝脏局灶性病变血管相和Kupffer相的超声成像。</t>
  </si>
  <si>
    <t>医疗机构地址</t>
  </si>
  <si>
    <t>昆明市金碧路157号</t>
  </si>
  <si>
    <t>昆明市青年路176号</t>
  </si>
  <si>
    <t>昆明市北京路292号</t>
  </si>
  <si>
    <t>昆明市五华区西昌路295号</t>
  </si>
  <si>
    <t>昆明市滇缅大道374号</t>
  </si>
  <si>
    <t>昆明市人民西路174号</t>
  </si>
  <si>
    <t>昆明市光华街120号</t>
  </si>
  <si>
    <t>昆明市五华区泛亚科技新区沙河北路与金川路交叉处东北处</t>
  </si>
  <si>
    <t>安宁市太平乡沙河滇缅公路28公里处</t>
  </si>
  <si>
    <t>云南省昆明市盘龙区人民东路245号</t>
  </si>
  <si>
    <t>昆明市盘龙区东风东路27号</t>
  </si>
  <si>
    <t>昆明市西山区前兴路288号、昆明市书林街28号</t>
  </si>
  <si>
    <t>昆明市青年路504号、486号</t>
  </si>
  <si>
    <t>昆明市官渡区吴井路319号</t>
  </si>
  <si>
    <t>联系方式</t>
  </si>
  <si>
    <t>阎成莉0871-63638312</t>
  </si>
  <si>
    <t>李小坤15087041944</t>
  </si>
  <si>
    <t>张明敏63188491</t>
  </si>
  <si>
    <t>丁永丽15911538749</t>
  </si>
  <si>
    <t>李莉65373420</t>
  </si>
  <si>
    <t>马文霞13708701242</t>
  </si>
  <si>
    <t>普莉13888513596</t>
  </si>
  <si>
    <t>付林杰18487187023</t>
  </si>
  <si>
    <t>刘娴0871-68728046</t>
  </si>
  <si>
    <t>张晓晓63211162</t>
  </si>
  <si>
    <t>虎恩玲 15198809521</t>
  </si>
  <si>
    <t>张力麟63309256</t>
  </si>
  <si>
    <t>刘璐0871-67390624</t>
  </si>
  <si>
    <t>陈洁13888156527</t>
  </si>
  <si>
    <t>（中成药部分）</t>
  </si>
  <si>
    <t>中成药</t>
  </si>
  <si>
    <t>牛黄清感胶囊</t>
  </si>
  <si>
    <t>柴芩清宁胶囊</t>
  </si>
  <si>
    <t>疏清颗粒</t>
  </si>
  <si>
    <t>芪黄通秘软胶囊</t>
  </si>
  <si>
    <t>益气养血，润肠通便。用于功能性便秘证属虚秘者。</t>
  </si>
  <si>
    <t>清胃止痛微丸</t>
  </si>
  <si>
    <t>熊胆舒肝利胆胶囊</t>
  </si>
  <si>
    <t>冬凌草滴丸</t>
  </si>
  <si>
    <t>限放疗后急性咽炎的轻症患者。</t>
  </si>
  <si>
    <t>金银花口服液</t>
  </si>
  <si>
    <t>热炎宁合剂</t>
  </si>
  <si>
    <t>蓝芩口服液</t>
  </si>
  <si>
    <t xml:space="preserve">常备 </t>
  </si>
  <si>
    <t>痰热清胶囊</t>
  </si>
  <si>
    <t>鸡骨草胶囊</t>
  </si>
  <si>
    <t>利胆止痛胶囊</t>
  </si>
  <si>
    <t>五味苦参肠溶胶囊</t>
  </si>
  <si>
    <t>小儿荆杏止咳颗粒</t>
  </si>
  <si>
    <t>连花清咳片</t>
  </si>
  <si>
    <t>金花清感颗粒</t>
  </si>
  <si>
    <t>疏风宣肺，清热解毒。用于单纯型流行性感冒轻症，中医辨证属风热犯肺证者，症见发热，头痛，全身酸痛，咽痛，咳嗽，恶风或恶寒，鼻塞流涕，舌质红，舌苔薄黄，脉数。在新型冠状病毒肺炎的常规治疗中，可用于轻型、普通型引起的发热、咳嗽、乏力。</t>
  </si>
  <si>
    <t>化湿败毒颗粒</t>
  </si>
  <si>
    <t>化湿解毒，宣肺泄热。用于湿毒侵肺所致的疫病，症见发热、咳嗽、乏力、胸闷、恶心、肌肉酸痛、咽干咽痛、食欲减退、口中粘腻不爽等。</t>
  </si>
  <si>
    <t>宣肺败毒颗粒</t>
  </si>
  <si>
    <t>宣肺化湿，清热透邪，泻肺解毒。用于湿毒郁肺所致的疫病。症见发热，咳嗽，咽部不适，喘促气短，乏力，纳呆，大便不畅；舌质暗红，苔黄腻或黄燥，脉滑数或弦滑。</t>
  </si>
  <si>
    <t>麻芩消咳颗粒</t>
  </si>
  <si>
    <t>射麻口服液</t>
  </si>
  <si>
    <t>小儿牛黄清心散</t>
  </si>
  <si>
    <t>限高热神昏的急救、抢救时使用。</t>
  </si>
  <si>
    <t>缓痛止泻软胶囊</t>
  </si>
  <si>
    <t>甘海胃康胶囊</t>
  </si>
  <si>
    <t>百令胶囊</t>
  </si>
  <si>
    <t>限器官移植抗排异、肾功能衰竭及肺纤维化。</t>
  </si>
  <si>
    <t>参乌益肾片</t>
  </si>
  <si>
    <t>限慢性肾衰竭患者。</t>
  </si>
  <si>
    <t>芪黄颗粒</t>
  </si>
  <si>
    <t>桑枝总生物碱片</t>
  </si>
  <si>
    <t>通脉降糖胶囊</t>
  </si>
  <si>
    <t>参龙宁心胶囊</t>
  </si>
  <si>
    <t>限冠心病和成年人恢复期病毒型心肌炎出现的轻度或中度室性过早搏动见上述证候者。</t>
  </si>
  <si>
    <t>注射用益气复脉(冻干)</t>
  </si>
  <si>
    <t>限二级及以上医疗机构冠心病心绞痛及冠心病所致左心功能不全II-III级的患者，单次住院最多支付14天。</t>
  </si>
  <si>
    <t>八味芪龙颗粒</t>
  </si>
  <si>
    <t>限中风病中经络（轻中度脑梗塞）恢复期患者。</t>
  </si>
  <si>
    <t>杜蛭丸</t>
  </si>
  <si>
    <t>限中风病中经络恢复期患者。</t>
  </si>
  <si>
    <t>脑心安胶囊</t>
  </si>
  <si>
    <t>限中重度脑梗塞、冠心病心绞痛患者。</t>
  </si>
  <si>
    <t>芪丹通络颗粒</t>
  </si>
  <si>
    <t>芪芎通络胶囊</t>
  </si>
  <si>
    <t>心脉隆注射液</t>
  </si>
  <si>
    <t>限二级及以上医疗机构慢性心力衰竭患者。</t>
  </si>
  <si>
    <t>蒺藜皂苷胶囊</t>
  </si>
  <si>
    <t>限中风病中经络（轻中度脑梗死）恢复期患者。</t>
  </si>
  <si>
    <t>丹红注射液</t>
  </si>
  <si>
    <t>活血化瘀，通脉舒络。用于瘀血闭阻所致的胸痹及中风，证见：胸痛，胸闷，心悸，口眼歪斜，言语蹇涩，肢体麻木，活动不利等症；冠心病、心绞痛、心肌梗塞，瘀血型肺心病，缺血性脑病、脑血栓。</t>
  </si>
  <si>
    <t>蛭蛇通络胶囊</t>
  </si>
  <si>
    <t>限中风病中经络(轻中度脑梗塞)恢复期气虚血瘀证。</t>
  </si>
  <si>
    <t>西红花总苷片</t>
  </si>
  <si>
    <t>限化疗产生心脏毒性引起的心绞痛患者。</t>
  </si>
  <si>
    <t>注射用丹参多酚酸</t>
  </si>
  <si>
    <t>限二级及以上医疗机构脑梗死恢复期患者，单次住院最多支付14天。</t>
  </si>
  <si>
    <t>注射用丹参多酚酸盐</t>
  </si>
  <si>
    <t>限二级及以上医疗机构并有明确冠心病稳定型心绞痛诊断的患者。</t>
  </si>
  <si>
    <t>血必净注射液</t>
  </si>
  <si>
    <t>限二级及以上医疗机构重症患者的急救抢救。</t>
  </si>
  <si>
    <t>银杏内酯注射液</t>
  </si>
  <si>
    <t>银杏二萜内酯葡胺注射液</t>
  </si>
  <si>
    <t>丹灯通脑软胶囊</t>
  </si>
  <si>
    <t>芍麻止痉颗粒</t>
  </si>
  <si>
    <t>川芎清脑颗粒</t>
  </si>
  <si>
    <t>降脂通络软胶囊</t>
  </si>
  <si>
    <t>限高脂血症属血瘀气滞证者。</t>
  </si>
  <si>
    <t>复方黄黛片</t>
  </si>
  <si>
    <t>限初治的急性早幼粒细胞白血病。</t>
  </si>
  <si>
    <t>食道平散</t>
  </si>
  <si>
    <t>限中晚期食道癌所致食道狭窄梗阻的患者。</t>
  </si>
  <si>
    <t>康莱特注射液</t>
  </si>
  <si>
    <t>限二级及以上医疗机构中晚期肺癌或中晚期肝癌。</t>
  </si>
  <si>
    <t>康艾注射液</t>
  </si>
  <si>
    <t>限二级及以上医疗机构说明书标明恶性肿瘤的中晚期治疗。</t>
  </si>
  <si>
    <t>参一胶囊</t>
  </si>
  <si>
    <t>限原发性肺癌、肝癌化疗期间使用。</t>
  </si>
  <si>
    <t>注射用黄芪多糖</t>
  </si>
  <si>
    <t>限二级及以上医疗机构肿瘤患者，单次住院最多支付14天。</t>
  </si>
  <si>
    <t>五虎口服液</t>
  </si>
  <si>
    <t>筋骨止痛凝胶</t>
  </si>
  <si>
    <t>关黄母颗粒</t>
  </si>
  <si>
    <t>补益肝肾，滋阴降火。用于女性更年期综合征(绝经前后诸证)中医辨证属肝肾阴虚证，症见烘热汗出，头晕，耳鸣，腰膝酸软或足跟痛，少寐多梦，急躁易怒等。</t>
  </si>
  <si>
    <t>安儿宁颗粒</t>
  </si>
  <si>
    <t>红花如意丸</t>
  </si>
  <si>
    <t>如意珍宝片</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</si>
</sst>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quot;年&quot;m&quot;月&quot;d&quot;日&quot;;@"/>
  </numFmts>
  <fonts count="35">
    <font>
      <sz val="11"/>
      <color theme="1"/>
      <name val="宋体"/>
      <charset val="134"/>
      <scheme val="minor"/>
    </font>
    <font>
      <sz val="12"/>
      <color theme="1"/>
      <name val="宋体"/>
      <charset val="134"/>
      <scheme val="minor"/>
    </font>
    <font>
      <sz val="32"/>
      <name val="方正小标宋_GBK"/>
      <charset val="134"/>
    </font>
    <font>
      <sz val="36"/>
      <name val="方正小标宋_GBK"/>
      <charset val="134"/>
    </font>
    <font>
      <sz val="28"/>
      <name val="方正楷体_GBK"/>
      <charset val="134"/>
    </font>
    <font>
      <sz val="10"/>
      <name val="宋体"/>
      <charset val="134"/>
      <scheme val="minor"/>
    </font>
    <font>
      <sz val="10"/>
      <name val="宋体"/>
      <charset val="134"/>
      <scheme val="major"/>
    </font>
    <font>
      <sz val="10"/>
      <color theme="1"/>
      <name val="宋体"/>
      <charset val="134"/>
      <scheme val="minor"/>
    </font>
    <font>
      <sz val="10"/>
      <color theme="1"/>
      <name val="宋体"/>
      <charset val="134"/>
      <scheme val="major"/>
    </font>
    <font>
      <sz val="11"/>
      <color theme="1"/>
      <name val="宋体"/>
      <charset val="134"/>
    </font>
    <font>
      <sz val="10"/>
      <color theme="1"/>
      <name val="宋体"/>
      <charset val="134"/>
    </font>
    <font>
      <sz val="11"/>
      <color theme="1"/>
      <name val="Times New Roman"/>
      <charset val="134"/>
    </font>
    <font>
      <sz val="11"/>
      <name val="宋体"/>
      <charset val="134"/>
      <scheme val="minor"/>
    </font>
    <font>
      <sz val="10"/>
      <color rgb="FF000000"/>
      <name val="宋体"/>
      <charset val="134"/>
      <scheme val="minor"/>
    </font>
    <font>
      <sz val="10"/>
      <color theme="1" tint="0.0499893185216834"/>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u/>
      <sz val="11"/>
      <color rgb="FF800080"/>
      <name val="宋体"/>
      <charset val="0"/>
      <scheme val="minor"/>
    </font>
    <font>
      <u/>
      <sz val="11"/>
      <color rgb="FF0000FF"/>
      <name val="宋体"/>
      <charset val="0"/>
      <scheme val="minor"/>
    </font>
    <font>
      <b/>
      <sz val="11"/>
      <color theme="1"/>
      <name val="宋体"/>
      <charset val="0"/>
      <scheme val="minor"/>
    </font>
    <font>
      <sz val="11"/>
      <color rgb="FFFA7D00"/>
      <name val="宋体"/>
      <charset val="0"/>
      <scheme val="minor"/>
    </font>
    <font>
      <b/>
      <sz val="11"/>
      <color rgb="FFFFFFFF"/>
      <name val="宋体"/>
      <charset val="0"/>
      <scheme val="minor"/>
    </font>
    <font>
      <b/>
      <sz val="18"/>
      <color theme="3"/>
      <name val="宋体"/>
      <charset val="134"/>
      <scheme val="minor"/>
    </font>
    <font>
      <b/>
      <sz val="13"/>
      <color theme="3"/>
      <name val="宋体"/>
      <charset val="134"/>
      <scheme val="minor"/>
    </font>
    <font>
      <sz val="10"/>
      <color theme="1"/>
      <name val="Calibri"/>
      <charset val="134"/>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8"/>
        <bgColor indexed="64"/>
      </patternFill>
    </fill>
    <fill>
      <patternFill patternType="solid">
        <fgColor theme="6"/>
        <bgColor indexed="64"/>
      </patternFill>
    </fill>
    <fill>
      <patternFill patternType="solid">
        <fgColor theme="7"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5" fillId="18" borderId="0" applyNumberFormat="0" applyBorder="0" applyAlignment="0" applyProtection="0">
      <alignment vertical="center"/>
    </xf>
    <xf numFmtId="0" fontId="24" fillId="1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6"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20"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5" borderId="4" applyNumberFormat="0" applyFont="0" applyAlignment="0" applyProtection="0">
      <alignment vertical="center"/>
    </xf>
    <xf numFmtId="0" fontId="20"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6" applyNumberFormat="0" applyFill="0" applyAlignment="0" applyProtection="0">
      <alignment vertical="center"/>
    </xf>
    <xf numFmtId="0" fontId="33" fillId="0" borderId="6" applyNumberFormat="0" applyFill="0" applyAlignment="0" applyProtection="0">
      <alignment vertical="center"/>
    </xf>
    <xf numFmtId="0" fontId="20" fillId="27" borderId="0" applyNumberFormat="0" applyBorder="0" applyAlignment="0" applyProtection="0">
      <alignment vertical="center"/>
    </xf>
    <xf numFmtId="0" fontId="17" fillId="0" borderId="3" applyNumberFormat="0" applyFill="0" applyAlignment="0" applyProtection="0">
      <alignment vertical="center"/>
    </xf>
    <xf numFmtId="0" fontId="20" fillId="30" borderId="0" applyNumberFormat="0" applyBorder="0" applyAlignment="0" applyProtection="0">
      <alignment vertical="center"/>
    </xf>
    <xf numFmtId="0" fontId="21" fillId="8" borderId="5" applyNumberFormat="0" applyAlignment="0" applyProtection="0">
      <alignment vertical="center"/>
    </xf>
    <xf numFmtId="0" fontId="26" fillId="8" borderId="7" applyNumberFormat="0" applyAlignment="0" applyProtection="0">
      <alignment vertical="center"/>
    </xf>
    <xf numFmtId="0" fontId="31" fillId="26" borderId="10" applyNumberFormat="0" applyAlignment="0" applyProtection="0">
      <alignment vertical="center"/>
    </xf>
    <xf numFmtId="0" fontId="15" fillId="25" borderId="0" applyNumberFormat="0" applyBorder="0" applyAlignment="0" applyProtection="0">
      <alignment vertical="center"/>
    </xf>
    <xf numFmtId="0" fontId="20" fillId="24" borderId="0" applyNumberFormat="0" applyBorder="0" applyAlignment="0" applyProtection="0">
      <alignment vertical="center"/>
    </xf>
    <xf numFmtId="0" fontId="30" fillId="0" borderId="9" applyNumberFormat="0" applyFill="0" applyAlignment="0" applyProtection="0">
      <alignment vertical="center"/>
    </xf>
    <xf numFmtId="0" fontId="29" fillId="0" borderId="8" applyNumberFormat="0" applyFill="0" applyAlignment="0" applyProtection="0">
      <alignment vertical="center"/>
    </xf>
    <xf numFmtId="0" fontId="25" fillId="14" borderId="0" applyNumberFormat="0" applyBorder="0" applyAlignment="0" applyProtection="0">
      <alignment vertical="center"/>
    </xf>
    <xf numFmtId="0" fontId="23" fillId="9" borderId="0" applyNumberFormat="0" applyBorder="0" applyAlignment="0" applyProtection="0">
      <alignment vertical="center"/>
    </xf>
    <xf numFmtId="0" fontId="15" fillId="17" borderId="0" applyNumberFormat="0" applyBorder="0" applyAlignment="0" applyProtection="0">
      <alignment vertical="center"/>
    </xf>
    <xf numFmtId="0" fontId="20" fillId="7" borderId="0" applyNumberFormat="0" applyBorder="0" applyAlignment="0" applyProtection="0">
      <alignment vertical="center"/>
    </xf>
    <xf numFmtId="0" fontId="15" fillId="3" borderId="0" applyNumberFormat="0" applyBorder="0" applyAlignment="0" applyProtection="0">
      <alignment vertical="center"/>
    </xf>
    <xf numFmtId="0" fontId="15" fillId="22" borderId="0" applyNumberFormat="0" applyBorder="0" applyAlignment="0" applyProtection="0">
      <alignment vertical="center"/>
    </xf>
    <xf numFmtId="0" fontId="15" fillId="13" borderId="0" applyNumberFormat="0" applyBorder="0" applyAlignment="0" applyProtection="0">
      <alignment vertical="center"/>
    </xf>
    <xf numFmtId="0" fontId="15" fillId="4" borderId="0" applyNumberFormat="0" applyBorder="0" applyAlignment="0" applyProtection="0">
      <alignment vertical="center"/>
    </xf>
    <xf numFmtId="0" fontId="20" fillId="29" borderId="0" applyNumberFormat="0" applyBorder="0" applyAlignment="0" applyProtection="0">
      <alignment vertical="center"/>
    </xf>
    <xf numFmtId="0" fontId="20" fillId="31"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20" fillId="28" borderId="0" applyNumberFormat="0" applyBorder="0" applyAlignment="0" applyProtection="0">
      <alignment vertical="center"/>
    </xf>
    <xf numFmtId="0" fontId="15" fillId="15" borderId="0" applyNumberFormat="0" applyBorder="0" applyAlignment="0" applyProtection="0">
      <alignment vertical="center"/>
    </xf>
    <xf numFmtId="0" fontId="20" fillId="19" borderId="0" applyNumberFormat="0" applyBorder="0" applyAlignment="0" applyProtection="0">
      <alignment vertical="center"/>
    </xf>
    <xf numFmtId="0" fontId="20" fillId="21" borderId="0" applyNumberFormat="0" applyBorder="0" applyAlignment="0" applyProtection="0">
      <alignment vertical="center"/>
    </xf>
    <xf numFmtId="0" fontId="15" fillId="23" borderId="0" applyNumberFormat="0" applyBorder="0" applyAlignment="0" applyProtection="0">
      <alignment vertical="center"/>
    </xf>
    <xf numFmtId="0" fontId="20" fillId="12" borderId="0" applyNumberFormat="0" applyBorder="0" applyAlignment="0" applyProtection="0">
      <alignment vertical="center"/>
    </xf>
  </cellStyleXfs>
  <cellXfs count="59">
    <xf numFmtId="0" fontId="0" fillId="0" borderId="0" xfId="0"/>
    <xf numFmtId="0" fontId="1"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Alignment="1">
      <alignment vertical="center"/>
    </xf>
    <xf numFmtId="0" fontId="0" fillId="0" borderId="0" xfId="0" applyFill="1"/>
    <xf numFmtId="0" fontId="0" fillId="0" borderId="0" xfId="0" applyAlignment="1">
      <alignment horizontal="center"/>
    </xf>
    <xf numFmtId="0" fontId="0" fillId="0" borderId="0" xfId="0" applyFill="1" applyAlignment="1">
      <alignment horizontal="left" wrapText="1"/>
    </xf>
    <xf numFmtId="0" fontId="0" fillId="0" borderId="0" xfId="0" applyFill="1" applyAlignment="1">
      <alignment wrapText="1"/>
    </xf>
    <xf numFmtId="0" fontId="0" fillId="0" borderId="0" xfId="0" applyAlignment="1">
      <alignment horizontal="center" wrapText="1"/>
    </xf>
    <xf numFmtId="0" fontId="0" fillId="0" borderId="0" xfId="0"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vertical="center"/>
    </xf>
    <xf numFmtId="176" fontId="8" fillId="2"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vertical="center"/>
    </xf>
    <xf numFmtId="0" fontId="7" fillId="2" borderId="1" xfId="0" applyFont="1" applyFill="1" applyBorder="1" applyAlignment="1">
      <alignment vertical="center" wrapText="1"/>
    </xf>
    <xf numFmtId="31" fontId="7"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vertical="center"/>
    </xf>
    <xf numFmtId="176" fontId="6" fillId="2"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1" xfId="0" applyFont="1" applyFill="1" applyBorder="1" applyAlignment="1">
      <alignment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Fill="1" applyAlignment="1">
      <alignment horizontal="center"/>
    </xf>
    <xf numFmtId="0" fontId="11" fillId="0" borderId="0" xfId="0" applyFont="1" applyFill="1" applyAlignment="1">
      <alignment vertical="center"/>
    </xf>
    <xf numFmtId="0" fontId="12" fillId="0" borderId="0" xfId="0" applyFont="1" applyFill="1"/>
    <xf numFmtId="0" fontId="0" fillId="0" borderId="0" xfId="0" applyFill="1" applyAlignment="1">
      <alignment horizontal="center" vertical="center"/>
    </xf>
    <xf numFmtId="0" fontId="9" fillId="0" borderId="0" xfId="0" applyFont="1" applyFill="1" applyAlignment="1">
      <alignment wrapText="1"/>
    </xf>
    <xf numFmtId="0" fontId="0" fillId="0" borderId="0" xfId="0" applyFill="1" applyAlignment="1">
      <alignment horizont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31" fontId="7"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14"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vertical="center" wrapText="1"/>
    </xf>
    <xf numFmtId="31" fontId="8" fillId="0" borderId="1" xfId="0" applyNumberFormat="1" applyFont="1" applyFill="1" applyBorder="1" applyAlignment="1">
      <alignment horizontal="center" vertical="center" wrapText="1"/>
    </xf>
    <xf numFmtId="0" fontId="7" fillId="0" borderId="1" xfId="0" applyFont="1" applyFill="1" applyBorder="1" applyAlignment="1">
      <alignment wrapText="1"/>
    </xf>
    <xf numFmtId="0" fontId="7"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7" fillId="0" borderId="2" xfId="0" applyFont="1" applyFill="1" applyBorder="1" applyAlignment="1">
      <alignment vertical="center" wrapText="1"/>
    </xf>
    <xf numFmtId="31" fontId="7"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00b60aec\Users\admin\AppData\Local\Temp\360zip$Temp\360$1\&#38468;&#20214;2&#65306;275&#20010;&#21327;&#35758;&#26399;&#20869;&#35848;&#21028;&#33647;&#21697;&#37197;&#22791;&#24773;&#20917;&#34920;&#65288;2021&#2418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00b60aec\WeChat%20Files\wxid_rg86jdrg6hrf22\FileStorage\File\2021-12\&#38468;&#20214;2&#65306;275&#20010;&#21327;&#35758;&#26399;&#20869;&#35848;&#21028;&#33647;&#21697;&#37197;&#22791;&#24773;&#20917;&#349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西药"/>
      <sheetName val="中成药"/>
    </sheetNames>
    <sheetDataSet>
      <sheetData sheetId="0" refreshError="1">
        <row r="2">
          <cell r="J2" t="str">
            <v>填报人：李小坤</v>
          </cell>
          <cell r="K2" t="str">
            <v>   联系电话：15087041944</v>
          </cell>
        </row>
        <row r="3">
          <cell r="H3" t="str">
            <v>药品名称</v>
          </cell>
          <cell r="I3" t="str">
            <v>医保支付标准</v>
          </cell>
          <cell r="J3" t="str">
            <v>备注</v>
          </cell>
          <cell r="K3" t="str">
            <v>协议有效期</v>
          </cell>
          <cell r="L3" t="str">
            <v>是否纳入医疗机构配备目录（是/否）</v>
          </cell>
        </row>
        <row r="9">
          <cell r="H9" t="str">
            <v>注射用艾普拉唑钠</v>
          </cell>
          <cell r="I9" t="str">
            <v>71元（10mg/支）</v>
          </cell>
          <cell r="J9" t="str">
            <v>消化性溃疡出血。</v>
          </cell>
          <cell r="K9" t="str">
            <v>2022年1月1日至2023年12月31日</v>
          </cell>
          <cell r="L9" t="str">
            <v>是</v>
          </cell>
        </row>
        <row r="11">
          <cell r="H11" t="str">
            <v>富马酸伏诺拉生片</v>
          </cell>
          <cell r="I11" t="str">
            <v>*</v>
          </cell>
          <cell r="J11" t="str">
            <v>限反流性食管炎的患者。</v>
          </cell>
          <cell r="K11" t="str">
            <v>2021年3月1日至2022年12月31日</v>
          </cell>
          <cell r="L11" t="str">
            <v>是</v>
          </cell>
        </row>
        <row r="13">
          <cell r="H13" t="str">
            <v>甲磺酸多拉司琼注射液</v>
          </cell>
          <cell r="I13" t="str">
            <v>13.6元(1ml:12.5mg/支)；
66.82元(5ml:100mg/支)</v>
          </cell>
          <cell r="J13" t="str">
            <v>限放化疗且吞咽困难患者。</v>
          </cell>
          <cell r="K13" t="str">
            <v>2021年3月1日至2022年12月31日</v>
          </cell>
          <cell r="L13" t="str">
            <v>是</v>
          </cell>
        </row>
        <row r="16">
          <cell r="H16" t="str">
            <v>甘草酸单铵半胱氨酸氯化钠注射液</v>
          </cell>
          <cell r="I16" t="str">
            <v>40元(100ml/瓶)；
81.16元(250ml/瓶)</v>
          </cell>
          <cell r="J16" t="str">
            <v>限肝功能衰竭或无法使用甘草酸口服制剂的患者。</v>
          </cell>
          <cell r="K16" t="str">
            <v>2022年1月1日至2023年12月31日</v>
          </cell>
          <cell r="L16" t="str">
            <v>是</v>
          </cell>
        </row>
        <row r="17">
          <cell r="H17" t="str">
            <v>精氨酸谷氨酸注射液</v>
          </cell>
          <cell r="I17" t="str">
            <v>54元(200ml:20g/瓶)；
54元(200ml:20g/袋)</v>
          </cell>
          <cell r="J17" t="str">
            <v>限肝性脑病。</v>
          </cell>
          <cell r="K17" t="str">
            <v>2022年1月1日至2023年12月31日</v>
          </cell>
          <cell r="L17" t="str">
            <v>是</v>
          </cell>
        </row>
        <row r="18">
          <cell r="H18" t="str">
            <v>门冬氨酸鸟氨酸颗粒</v>
          </cell>
          <cell r="I18" t="str">
            <v>1.70元（1g/袋）；
3.95元（3g/袋）</v>
          </cell>
          <cell r="J18" t="str">
            <v>治疗因急、慢性肝病如肝硬化、脂肪肝、肝炎所致的高血氨症，特别适合治疗早期的意识失调或神经系统并发症。</v>
          </cell>
          <cell r="K18" t="str">
            <v>2022年1月1日至2023年12月31日</v>
          </cell>
          <cell r="L18" t="str">
            <v>是</v>
          </cell>
        </row>
        <row r="20">
          <cell r="H20" t="str">
            <v>利那洛肽胶囊</v>
          </cell>
          <cell r="I20" t="str">
            <v>*</v>
          </cell>
          <cell r="J20" t="str">
            <v>限成人便秘型肠易激综合征(IBS-C)。</v>
          </cell>
          <cell r="K20" t="str">
            <v>2021年3月1日至2022年12月31日</v>
          </cell>
          <cell r="L20" t="str">
            <v>是</v>
          </cell>
        </row>
        <row r="24">
          <cell r="H24" t="str">
            <v>德谷门冬双胰岛素注射液</v>
          </cell>
          <cell r="I24" t="str">
            <v>*</v>
          </cell>
          <cell r="J24" t="str">
            <v>限其他胰岛素或口服药难以控制的2型糖尿病患者。</v>
          </cell>
          <cell r="K24" t="str">
            <v>2021年3月1日至2022年12月31日</v>
          </cell>
          <cell r="L24" t="str">
            <v>是</v>
          </cell>
        </row>
        <row r="27">
          <cell r="H27" t="str">
            <v>二甲双胍恩格列净片（Ⅰ）</v>
          </cell>
          <cell r="I27" t="str">
            <v>1.21元（每片含盐酸二甲双胍500mg与恩格列净5mg）</v>
          </cell>
          <cell r="J27" t="str">
            <v>本品配合饮食控制和运动，适用于正在接受恩格列净和盐酸二甲双胍治疗的2型糖尿病成人患者，用于改善这些患者的血糖控制。</v>
          </cell>
          <cell r="K27" t="str">
            <v>2022年1月1日至2023年12月31日</v>
          </cell>
          <cell r="L27" t="str">
            <v>是</v>
          </cell>
        </row>
        <row r="29">
          <cell r="H29" t="str">
            <v>阿卡波糖咀嚼片</v>
          </cell>
          <cell r="I29" t="str">
            <v>0.465元(50mg/片)</v>
          </cell>
        </row>
        <row r="29">
          <cell r="K29" t="str">
            <v>2021年3月1日至2022年12月31日</v>
          </cell>
          <cell r="L29" t="str">
            <v>是</v>
          </cell>
        </row>
        <row r="31">
          <cell r="H31" t="str">
            <v>艾塞那肽注射液</v>
          </cell>
          <cell r="I31" t="str">
            <v>*</v>
          </cell>
          <cell r="J31" t="str">
            <v>限二甲双胍等口服降糖药或胰岛素控制效果不佳的BMI≥25的患者，首次处方时需由二级及以上医疗机构专科医师开具处方。</v>
          </cell>
          <cell r="K31" t="str">
            <v>2022年1月1日至2023年12月31日</v>
          </cell>
          <cell r="L31" t="str">
            <v>是</v>
          </cell>
        </row>
        <row r="32">
          <cell r="H32" t="str">
            <v>利拉鲁肽注射液</v>
          </cell>
          <cell r="I32" t="str">
            <v>*</v>
          </cell>
          <cell r="J32" t="str">
            <v>限二甲双胍等口服降糖药或胰岛素控制效果不佳的BMI≥25的患者，首次处方时需由二级及以上医疗机构专科医师开具处方。</v>
          </cell>
          <cell r="K32" t="str">
            <v>2022年1月1日至2023年12月31日</v>
          </cell>
          <cell r="L32" t="str">
            <v>是</v>
          </cell>
        </row>
        <row r="33">
          <cell r="H33" t="str">
            <v>利司那肽注射液</v>
          </cell>
          <cell r="I33" t="str">
            <v>*</v>
          </cell>
          <cell r="J33" t="str">
            <v>限二甲双胍等口服降糖药或胰岛素控制效果不佳的BMI≥25的患者，首次处方时需由二级及以上医疗机构专科医师开具处方。</v>
          </cell>
          <cell r="K33" t="str">
            <v>2022年1月1日至2023年12月31日</v>
          </cell>
          <cell r="L33" t="str">
            <v>是</v>
          </cell>
        </row>
        <row r="34">
          <cell r="H34" t="str">
            <v>贝那鲁肽注射液</v>
          </cell>
          <cell r="I34" t="str">
            <v>*</v>
          </cell>
          <cell r="J34" t="str">
            <v>限二甲双胍等口服降糖药或胰岛素控制效果不佳的BMI≥25的患者，首次处方时需由二级及以上医疗机构专科医师开具处方。</v>
          </cell>
          <cell r="K34" t="str">
            <v>2021年3月1日至2022年12月31日</v>
          </cell>
          <cell r="L34" t="str">
            <v>是</v>
          </cell>
        </row>
        <row r="35">
          <cell r="H35" t="str">
            <v>度拉糖肽注射液</v>
          </cell>
          <cell r="I35" t="str">
            <v>*</v>
          </cell>
          <cell r="J35" t="str">
            <v>限二甲双胍等口服降糖药或胰岛素控制效果不佳的BMI≥25的患者，首次处方时需由二级及以上医疗机构专科医师开具处方。</v>
          </cell>
          <cell r="K35" t="str">
            <v>2021年3月1日至2022年12月31日</v>
          </cell>
          <cell r="L35" t="str">
            <v>是</v>
          </cell>
        </row>
        <row r="36">
          <cell r="H36" t="str">
            <v>聚乙二醇洛塞那肽注射液</v>
          </cell>
          <cell r="I36" t="str">
            <v>110元(0.5ml:0.1mg/支)；
187元(0.5ml:0.2mg/支)</v>
          </cell>
          <cell r="J36" t="str">
            <v>限二甲双胍等口服降糖药或胰岛素控制效果不佳的BMI≥25的患者，首次处方时需由二级及以上医疗机构专科医师开具处方。</v>
          </cell>
          <cell r="K36" t="str">
            <v>2021年3月1日至2022年12月31日</v>
          </cell>
          <cell r="L36" t="str">
            <v>是</v>
          </cell>
        </row>
        <row r="37">
          <cell r="H37" t="str">
            <v>司美格鲁肽注射液</v>
          </cell>
          <cell r="I37" t="str">
            <v>*</v>
          </cell>
          <cell r="J37" t="str">
            <v>本品适用于成人2型糖尿病患者的血糖控制：在饮食控制和运动基础上，接受二甲双胍和/或磺脲类药物治疗血糖仍控制不佳的成人2型糖尿病患者。适用于降低伴有心血管疾病的2型糖尿病成人患者的主要心血管不良事件（心血管死亡、非致死性心肌梗死或非致死性卒中）风险。</v>
          </cell>
          <cell r="K37" t="str">
            <v>2022年1月1日至2023年12月31日</v>
          </cell>
          <cell r="L37" t="str">
            <v>是</v>
          </cell>
        </row>
        <row r="39">
          <cell r="H39" t="str">
            <v>达格列净片</v>
          </cell>
          <cell r="I39" t="str">
            <v>*</v>
          </cell>
          <cell r="J39" t="str">
            <v>限2型糖尿病成人患者的二线用药。</v>
          </cell>
          <cell r="K39" t="str">
            <v>2022年1月1日至2023年12月31日</v>
          </cell>
          <cell r="L39" t="str">
            <v>是</v>
          </cell>
        </row>
        <row r="40">
          <cell r="H40" t="str">
            <v>艾托格列净片</v>
          </cell>
          <cell r="I40" t="str">
            <v>*</v>
          </cell>
          <cell r="J40" t="str">
            <v>限二线用药。</v>
          </cell>
          <cell r="K40" t="str">
            <v>2021年3月1日至2022年12月31日</v>
          </cell>
          <cell r="L40" t="str">
            <v>是</v>
          </cell>
        </row>
        <row r="42">
          <cell r="H42" t="str">
            <v>麦格司他胶囊</v>
          </cell>
          <cell r="I42" t="str">
            <v>*</v>
          </cell>
          <cell r="J42" t="str">
            <v>限C型尼曼匹克病患者。</v>
          </cell>
          <cell r="K42" t="str">
            <v>2022年1月1日至2023年12月31日</v>
          </cell>
          <cell r="L42" t="str">
            <v>临时采购</v>
          </cell>
        </row>
        <row r="43">
          <cell r="H43" t="str">
            <v>盐酸乙酰左卡尼汀片</v>
          </cell>
          <cell r="I43" t="str">
            <v>0.58元(0.25g/片)；
0.99元(0.5g/片)</v>
          </cell>
          <cell r="J43" t="str">
            <v>限临床确诊的糖尿病周围神经病变患者。</v>
          </cell>
          <cell r="K43" t="str">
            <v>2021年3月1日至2022年12月31日</v>
          </cell>
          <cell r="L43" t="str">
            <v>是</v>
          </cell>
        </row>
        <row r="44">
          <cell r="H44" t="str">
            <v>注射用维得利珠单抗</v>
          </cell>
          <cell r="I44" t="str">
            <v>*</v>
          </cell>
          <cell r="J44" t="str">
            <v>限中度至重度活动性溃疡性结肠炎的二线用药或中度至重度活动性克罗恩病的二线用药。</v>
          </cell>
          <cell r="K44" t="str">
            <v>2021年3月1日至2022年12月31日</v>
          </cell>
          <cell r="L44" t="str">
            <v>是</v>
          </cell>
        </row>
        <row r="45">
          <cell r="H45" t="str">
            <v>阿加糖酶α注射用浓溶液</v>
          </cell>
          <cell r="I45" t="str">
            <v>*</v>
          </cell>
          <cell r="J45" t="str">
            <v>本品用于确诊为法布雷病（α-半乳糖苷酶A缺乏症）患者的长期酶替代治疗。本品适用于成人、儿童和青少年。尚未确定本品在0-6岁儿童中的安全性和有效性。</v>
          </cell>
          <cell r="K45" t="str">
            <v>2022年1月1日至2023年12月31日</v>
          </cell>
          <cell r="L45" t="str">
            <v>是</v>
          </cell>
        </row>
        <row r="50">
          <cell r="H50" t="str">
            <v>司来帕格片</v>
          </cell>
          <cell r="I50" t="str">
            <v>*</v>
          </cell>
          <cell r="J50" t="str">
            <v>限WHO功能分级II级-III级的肺动脉高压（WHO第1组）的患者。</v>
          </cell>
          <cell r="K50" t="str">
            <v>2022年1月1日至2023年12月31日</v>
          </cell>
          <cell r="L50" t="str">
            <v>临时采购</v>
          </cell>
        </row>
        <row r="51">
          <cell r="H51" t="str">
            <v>铝镁匹林片(Ⅱ)</v>
          </cell>
          <cell r="I51" t="str">
            <v>1.5元(每片含阿司匹林81mg,重质碳酸镁22mg,甘羟铝11mg)</v>
          </cell>
        </row>
        <row r="51">
          <cell r="K51" t="str">
            <v>2021年3月1日至2022年12月31日</v>
          </cell>
          <cell r="L51" t="str">
            <v>是</v>
          </cell>
        </row>
        <row r="53">
          <cell r="H53" t="str">
            <v>注射用重组人组织型纤溶酶原激酶衍生物</v>
          </cell>
          <cell r="I53" t="str">
            <v>*</v>
          </cell>
          <cell r="J53" t="str">
            <v>限急性心肌梗死发病12小时内使用。</v>
          </cell>
          <cell r="K53" t="str">
            <v>2022年1月1日至2023年12月31日</v>
          </cell>
          <cell r="L53" t="str">
            <v>临时采购</v>
          </cell>
        </row>
        <row r="54">
          <cell r="H54" t="str">
            <v>注射用重组人尿激酶原</v>
          </cell>
          <cell r="I54" t="str">
            <v>508元(5mg/支)</v>
          </cell>
          <cell r="J54" t="str">
            <v>限急性心肌梗死发病12小时内使用。</v>
          </cell>
          <cell r="K54" t="str">
            <v>2022年1月1日至2023年12月31日</v>
          </cell>
          <cell r="L54" t="str">
            <v>是</v>
          </cell>
        </row>
        <row r="55">
          <cell r="H55" t="str">
            <v>注射用阿替普酶</v>
          </cell>
          <cell r="I55" t="str">
            <v>*</v>
          </cell>
          <cell r="J55" t="str">
            <v>限急性心肌梗死发病12小时内、脑梗死发病3小时内的溶栓治疗，超过说明书规定用药时限的不予支付。</v>
          </cell>
          <cell r="K55" t="str">
            <v>2021年3月1日至2022年12月31日</v>
          </cell>
          <cell r="L55" t="str">
            <v>是</v>
          </cell>
        </row>
        <row r="56">
          <cell r="H56" t="str">
            <v>注射用重组人TNK组织型纤溶酶原激活剂</v>
          </cell>
          <cell r="I56" t="str">
            <v>3688元(1.0×10E7IU/16mg/支)</v>
          </cell>
          <cell r="J56" t="str">
            <v>限急性心肌梗死发病6小时内使用。</v>
          </cell>
          <cell r="K56" t="str">
            <v>2021年3月1日至2022年12月31日</v>
          </cell>
          <cell r="L56" t="str">
            <v>是</v>
          </cell>
        </row>
        <row r="58">
          <cell r="H58" t="str">
            <v>甲苯磺酸艾多沙班片</v>
          </cell>
          <cell r="I58" t="str">
            <v>6.26元(15mg/片)；
10.65元(30mg/片)；
18.11元(60mg/片)</v>
          </cell>
          <cell r="J58" t="str">
            <v>限华法林治疗控制不良或出血高危的非瓣膜性房颤、深静脉血栓、肺栓塞患者。</v>
          </cell>
          <cell r="K58" t="str">
            <v>2021年3月1日至2022年12月31日</v>
          </cell>
          <cell r="L58" t="str">
            <v>是</v>
          </cell>
        </row>
        <row r="61">
          <cell r="H61" t="str">
            <v>注射用重组人凝血因子Ⅶa</v>
          </cell>
          <cell r="I61" t="str">
            <v>*</v>
          </cell>
          <cell r="J61" t="str">
            <v>用于下列患者群体出血的治疗，以及外科手术或有创操作出血的防治：
1.凝血因子VIII或IX的抑制物&gt;5个Bethesda单位（BU）的先天性血友病患者；预计对注射凝血因子VIII或凝血因子IX，具有高记忆应答的先天性血友病患者；2.获得性血友病患者；3.先天性凝血因子VII（FVII）缺乏症患者；4.具有血小板膜糖蛋白IIb－IIIa（GPIIb－IIIa）和/或人白细胞抗原（HLA）抗体和既往或现在对血小板输注无效或不佳的血小板无力症患者。</v>
          </cell>
          <cell r="K61" t="str">
            <v>2022年1月1日至2023年12月31日</v>
          </cell>
          <cell r="L61" t="str">
            <v>是</v>
          </cell>
        </row>
        <row r="62">
          <cell r="H62" t="str">
            <v>重组人血小板生成素注射液</v>
          </cell>
          <cell r="I62" t="str">
            <v>*</v>
          </cell>
          <cell r="J62" t="str">
            <v>限实体瘤化疗后所致的严重血小板减少症或特发性血小板减少性紫癜。</v>
          </cell>
          <cell r="K62" t="str">
            <v>2021年3月1日至2022年12月31日</v>
          </cell>
          <cell r="L62" t="str">
            <v>是</v>
          </cell>
        </row>
        <row r="63">
          <cell r="H63" t="str">
            <v>注射用尖吻蝮蛇血凝酶</v>
          </cell>
          <cell r="I63" t="str">
            <v>*</v>
          </cell>
          <cell r="J63" t="str">
            <v>限出血性疾病治疗的二线用药；预防使用不予支付。</v>
          </cell>
          <cell r="K63" t="str">
            <v>2021年3月1日至2022年12月31日</v>
          </cell>
          <cell r="L63" t="str">
            <v>是</v>
          </cell>
        </row>
        <row r="64">
          <cell r="H64" t="str">
            <v>马来酸阿伐曲泊帕片</v>
          </cell>
          <cell r="I64" t="str">
            <v>*</v>
          </cell>
          <cell r="J64" t="str">
            <v>限择期行诊断性操作或者手术的慢性肝病相关血小板减少症的成年患者。</v>
          </cell>
          <cell r="K64" t="str">
            <v>2021年3月1日至2022年12月31日</v>
          </cell>
        </row>
        <row r="65">
          <cell r="H65" t="str">
            <v>人凝血因子Ⅸ</v>
          </cell>
          <cell r="I65" t="str">
            <v>*</v>
          </cell>
          <cell r="J65" t="str">
            <v>用于凝血因子Ⅸ缺乏症（B型血友病）患者的出血治疗。</v>
          </cell>
          <cell r="K65" t="str">
            <v>2022年1月1日至2023年12月31日</v>
          </cell>
          <cell r="L65" t="str">
            <v>是</v>
          </cell>
        </row>
        <row r="66">
          <cell r="H66" t="str">
            <v>艾曲泊帕乙醇胺片</v>
          </cell>
          <cell r="I66" t="str">
            <v>*</v>
          </cell>
          <cell r="J66" t="str">
            <v>本品适用于既往对糖皮质激素、免疫球蛋白等治疗反应不佳的成人和12岁及以上儿童慢性免疫性（特发性）血小板减少症（ITP）患者，使血小板计数升高并减少或防止出血。本品仅用于因血小板减少和临床条件导致出血风险增加的ITP患者。</v>
          </cell>
          <cell r="K66" t="str">
            <v>2022年1月1日至2023年12月31日</v>
          </cell>
          <cell r="L66" t="str">
            <v>是</v>
          </cell>
        </row>
        <row r="67">
          <cell r="H67" t="str">
            <v>海曲泊帕乙醇胺片</v>
          </cell>
          <cell r="I67" t="str">
            <v>*</v>
          </cell>
          <cell r="J67" t="str">
            <v>1.本品适用于既往对糖皮质激素、免疫球蛋白等治疗反应不佳的慢性原发免疫性血小板减少症(ITP)成人患者，使血小板计数升高并减少或防止出血。本品仅用于因血小板减少和临床条件导致出血风险增加的ITP患者。
2.本品适用于对免疫抑制治疗（IST）疗效不佳的重型再生障碍性贫血（SAA）成人患者。基于一项II期单臂试验的结果附条件批准本适应症。该适应症的完全批准将取决于正在进行的确证性临床试验的结果。</v>
          </cell>
          <cell r="K67" t="str">
            <v>2022年1月1日至2023年12月31日</v>
          </cell>
          <cell r="L67" t="str">
            <v>是</v>
          </cell>
        </row>
        <row r="70">
          <cell r="H70" t="str">
            <v>罗沙司他胶囊</v>
          </cell>
          <cell r="I70" t="str">
            <v>*</v>
          </cell>
          <cell r="J70" t="str">
            <v>本品适用于慢性肾脏病(CKD)引起的贫血, 包括透析及非透析患者。</v>
          </cell>
          <cell r="K70" t="str">
            <v>2022年1月1日至2023年12月31日</v>
          </cell>
          <cell r="L70" t="str">
            <v>是</v>
          </cell>
        </row>
        <row r="74">
          <cell r="H74" t="str">
            <v>多种油脂肪乳(C6～24)注射液</v>
          </cell>
          <cell r="I74" t="str">
            <v>*</v>
          </cell>
          <cell r="J74" t="str">
            <v>限经营养风险筛查，明确具有营养风险的肝功能不全（严重肝功能不全者除外）患者的二线用药。消化道有功能患者使用时不予支付。</v>
          </cell>
          <cell r="K74" t="str">
            <v>2022年1月1日至2023年12月31日</v>
          </cell>
          <cell r="L74" t="str">
            <v>是</v>
          </cell>
        </row>
        <row r="75">
          <cell r="H75" t="str">
            <v>复方氨基酸注射液(18AA-Ⅴ-SF)</v>
          </cell>
          <cell r="I75" t="str">
            <v>24.15元（100ml:3.224g（总氨基酸）与5g木糖醇/瓶）；
48.70元（250ml:8.06g（总氨基酸）与12.5g木糖醇）；
82.79元（500ml:16.12g（总氨基酸）与25g木糖醇）</v>
          </cell>
          <cell r="J75" t="str">
            <v>用于营养不良，低蛋白血症及外科手术前后。</v>
          </cell>
          <cell r="K75" t="str">
            <v>2022年1月1日至2023年12月31日</v>
          </cell>
          <cell r="L75" t="str">
            <v>是</v>
          </cell>
        </row>
        <row r="76">
          <cell r="H76" t="str">
            <v>复方氨基酸注射液（14AA-SF）</v>
          </cell>
          <cell r="I76" t="str">
            <v>37.40元（50ml:4.2g（总氨基酸）/瓶）；
129.16元（250ml:21.2g（总氨基酸）/瓶）</v>
          </cell>
          <cell r="J76" t="str">
            <v>用于改善手术前后病人营养状态，亦用于蛋白质消化和吸收障碍，蛋白质摄取量不足或消耗过多等所致的轻度营养不良。</v>
          </cell>
          <cell r="K76" t="str">
            <v>2022年1月1日至2023年12月31日</v>
          </cell>
          <cell r="L76" t="str">
            <v>是</v>
          </cell>
        </row>
        <row r="80">
          <cell r="H80" t="str">
            <v>醋酸艾替班特注射液</v>
          </cell>
          <cell r="I80" t="str">
            <v>*</v>
          </cell>
          <cell r="J80" t="str">
            <v>用于治疗成人、青少年和≥2岁儿童的遗传性血管性水肿（HAE）急性发作。</v>
          </cell>
          <cell r="K80" t="str">
            <v>2022年1月1日至2023年12月31日</v>
          </cell>
          <cell r="L80" t="str">
            <v>是</v>
          </cell>
        </row>
        <row r="84">
          <cell r="H84" t="str">
            <v>盐酸奥普力农注射液</v>
          </cell>
          <cell r="I84" t="str">
            <v>198元(5ml:5mg/支)</v>
          </cell>
          <cell r="J84" t="str">
            <v>限其他药物疗效不佳的急性心力衰竭的短期静脉治疗。</v>
          </cell>
          <cell r="K84" t="str">
            <v>2021年3月1日至2022年12月31日</v>
          </cell>
          <cell r="L84" t="str">
            <v>是</v>
          </cell>
        </row>
        <row r="86">
          <cell r="H86" t="str">
            <v>注射用重组人脑利钠肽</v>
          </cell>
          <cell r="I86" t="str">
            <v>445元(0.5mg/支)</v>
          </cell>
          <cell r="J86" t="str">
            <v>限二级及以上医疗机构用于规范治疗效果不佳的急性失代偿性心力衰竭短期治疗，单次住院支付不超过3天。</v>
          </cell>
          <cell r="K86" t="str">
            <v>2022年1月1日至2023年12月31日</v>
          </cell>
          <cell r="L86" t="str">
            <v>是</v>
          </cell>
        </row>
        <row r="87">
          <cell r="H87" t="str">
            <v>丹参酮ⅡA磺酸钠注射液</v>
          </cell>
          <cell r="I87" t="str">
            <v>11.9元(2ml:10mg/支)</v>
          </cell>
          <cell r="J87" t="str">
            <v>限明确冠心病稳定型心绞痛诊断的患者，支付不超过14天。</v>
          </cell>
          <cell r="K87" t="str">
            <v>2021年3月1日至2022年12月31日</v>
          </cell>
          <cell r="L87" t="str">
            <v>临时采购</v>
          </cell>
        </row>
        <row r="89">
          <cell r="H89" t="str">
            <v>波生坦片</v>
          </cell>
          <cell r="I89" t="str">
            <v>*</v>
          </cell>
          <cell r="J89" t="str">
            <v>限WHO功能分级II级-IV级的肺动脉高压（WHO第1组）的患者。</v>
          </cell>
          <cell r="K89" t="str">
            <v>2022年1月1日至2023年12月31日</v>
          </cell>
          <cell r="L89" t="str">
            <v>是</v>
          </cell>
        </row>
        <row r="90">
          <cell r="H90" t="str">
            <v>波生坦分散片</v>
          </cell>
          <cell r="I90" t="str">
            <v>*</v>
          </cell>
          <cell r="J90" t="str">
            <v>限3-12岁特发性或先天性肺动脉高压患者。</v>
          </cell>
          <cell r="K90" t="str">
            <v>2022年1月1日至2023年12月31日</v>
          </cell>
          <cell r="L90" t="str">
            <v>是</v>
          </cell>
        </row>
        <row r="91">
          <cell r="H91" t="str">
            <v>利奥西呱片</v>
          </cell>
          <cell r="I91" t="str">
            <v>*</v>
          </cell>
          <cell r="J91" t="str">
            <v>限以下情况方可支付：1.术后持续性或复发性慢性血栓栓塞性肺动脉高压（CTEPH）或不能手术的CTEPH，且（WHO FC）为II-III的患者；2.动脉性肺动脉高压（PAH）且（WHO FC）为II-III患者的二线用药。</v>
          </cell>
          <cell r="K91" t="str">
            <v>2022年1月1日至2023年12月31日</v>
          </cell>
          <cell r="L91" t="str">
            <v>临时采购</v>
          </cell>
        </row>
        <row r="92">
          <cell r="H92" t="str">
            <v>马昔腾坦片</v>
          </cell>
          <cell r="I92" t="str">
            <v>*</v>
          </cell>
          <cell r="J92" t="str">
            <v>限WHO功能分级II级-III级的肺动脉高压（WHO第1组）的患者。</v>
          </cell>
          <cell r="K92" t="str">
            <v>2022年1月1日至2023年12月31日</v>
          </cell>
          <cell r="L92" t="str">
            <v>是</v>
          </cell>
        </row>
        <row r="96">
          <cell r="H96" t="str">
            <v>注射用盐酸兰地洛尔</v>
          </cell>
          <cell r="I96" t="str">
            <v>168元（50mg/支）</v>
          </cell>
          <cell r="J96" t="str">
            <v>1.手术过程中发生的下列快速性心律失常的紧急治疗：心房纤颤、心房扑动、窦性心动过速。2.手术后循环系统动态监护时发生的快速性心律失常的紧急治疗：心房纤颤、心房扑动、窦性心动过速。3.心功能不全患者发生下列快速性心律失常的治疗：心房纤颤、心房扑动。</v>
          </cell>
          <cell r="K96" t="str">
            <v>2022年1月1日至2023年12月31日</v>
          </cell>
          <cell r="L96" t="str">
            <v>是</v>
          </cell>
        </row>
        <row r="100">
          <cell r="H100" t="str">
            <v>氨氯地平叶酸片（II）</v>
          </cell>
          <cell r="I100" t="str">
            <v>1.58元（每片含苯磺酸氨氯地平5mg(以氨氯地平计)与叶酸0.8mg）</v>
          </cell>
          <cell r="J100" t="str">
            <v>用于治疗伴有血浆同型半胱氨酸水平升高的原发性高血压。氨氯地平降低血压，叶酸降低血同型半胱氨酸水平，升高血叶酸水平。</v>
          </cell>
          <cell r="K100" t="str">
            <v>2022年1月1日至2023年12月31日</v>
          </cell>
          <cell r="L100" t="str">
            <v>是</v>
          </cell>
        </row>
        <row r="103">
          <cell r="H103" t="str">
            <v>阿利沙坦酯片</v>
          </cell>
          <cell r="I103" t="str">
            <v>*</v>
          </cell>
          <cell r="J103" t="str">
            <v>用于轻、中度原发性高血压的治疗。</v>
          </cell>
          <cell r="K103" t="str">
            <v>2022年1月1日至2023年12月31日</v>
          </cell>
          <cell r="L103" t="str">
            <v>是</v>
          </cell>
        </row>
        <row r="104">
          <cell r="H104" t="str">
            <v>阿齐沙坦片</v>
          </cell>
          <cell r="I104" t="str">
            <v>*</v>
          </cell>
          <cell r="J104" t="str">
            <v>高血压。</v>
          </cell>
          <cell r="K104" t="str">
            <v>2022年1月1日至2023年12月31日</v>
          </cell>
          <cell r="L104" t="str">
            <v>是</v>
          </cell>
        </row>
        <row r="106">
          <cell r="H106" t="str">
            <v>沙库巴曲缬沙坦钠片</v>
          </cell>
          <cell r="I106" t="str">
            <v>*</v>
          </cell>
          <cell r="J106" t="str">
            <v>1.以沙库巴曲缬沙坦计50mg、100mg、200mg：用于射血分数降低的慢性心力衰竭(NYHA Ⅱ-Ⅳ级，LVEF≤40%)成人患者，降低心血管死亡和心力衰竭住院的风险。沙库巴曲缬沙坦钠片可代替血管紧张素转化酶抑制剂(ACEI)或血管紧张素Ⅱ受体拮抗剂(ARB)，与其他心力衰竭治疗药物合用。2.以沙库巴曲缬沙坦计100mg、200mg：用于治疗原发性高血压。</v>
          </cell>
          <cell r="K106" t="str">
            <v>2022年1月1日至2023年12月31日</v>
          </cell>
          <cell r="L106" t="str">
            <v>是</v>
          </cell>
        </row>
        <row r="110">
          <cell r="H110" t="str">
            <v>海博麦布片</v>
          </cell>
          <cell r="I110" t="str">
            <v>6.7元（10mg/片）；
11.39元（20mg/片）</v>
          </cell>
          <cell r="J110" t="str">
            <v>本品作为饮食控制以外的辅助治疗，可单独或与HMG-CoA还原酶抑制剂（他汀类）联合用于治疗原发性（杂合子家族性或非家族性）高胆固醇血症，可降低总胆固醇（TC）、低密度脂蛋白胆固醇（LDL-C）、载脂蛋白B（Apo B）水平。</v>
          </cell>
          <cell r="K110" t="str">
            <v>2022年1月1日至2023年12月31日</v>
          </cell>
          <cell r="L110" t="str">
            <v>是</v>
          </cell>
        </row>
        <row r="111">
          <cell r="H111" t="str">
            <v>依洛尤单抗注射液</v>
          </cell>
          <cell r="I111" t="str">
            <v>*</v>
          </cell>
          <cell r="J111" t="str">
            <v>1.降低心血管事件的风险：在已有动脉粥样硬化性心血管疾病的成人患者中，降低心肌梗死、卒中以及冠脉血运重建的风险。通过：与最大耐受剂量的他汀类药物联合用药，伴随或不伴随其他降脂疗法，或者在他汀类药物不耐受或禁忌使用的患者中，单独用药或与其他降脂疗法联合用药。2.原发性高胆固醇血症（包括杂合子型家族性高胆固醇血症）和混合型血脂异常：可作为饮食的辅助疗法，用于成人原发性高胆固醇血症(杂合子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3.纯合子型家族性高胆固醇血症：用于成人或12岁以上青少年的纯合子型家族性高胆固醇血症。可与饮食疗法和其他降低密度脂蛋白胆固醇（LDL-C）治疗（例如他汀类药物、依折麦布、LDL分离术）合用，用于患有纯合子型家族性高胆固醇血症（HoFH）且需要进一步降低LDL-C的患者。</v>
          </cell>
          <cell r="K111" t="str">
            <v>2022年1月1日至2023年12月31日</v>
          </cell>
          <cell r="L111" t="str">
            <v>是</v>
          </cell>
        </row>
        <row r="112">
          <cell r="H112" t="str">
            <v>阿利西尤单抗注射液</v>
          </cell>
          <cell r="I112" t="str">
            <v>*</v>
          </cell>
          <cell r="J112" t="str">
            <v>1.心血管事件预防：在确诊为动脉粥样硬化性心血管疾病的成人患者中，降低心肌梗死、卒中、需要住院的不稳定性心绞痛的风险。通过：与最大耐受剂量的他汀类药物联合用药，伴随或不伴随其他降脂疗法，或者在他汀类药物不耐受或禁忌使用的患者中，单独用药或与其他降脂疗法联合用药。2.原发性高胆固醇血症(包括杂合子型家族性和非家族性)和混合型血脂异常：可作为饮食的辅助疗法，用于成人原发性高胆固醇血症(杂合子型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v>
          </cell>
          <cell r="K112" t="str">
            <v>2022年1月1日至2023年12月31日</v>
          </cell>
          <cell r="L112" t="str">
            <v>是</v>
          </cell>
        </row>
        <row r="115">
          <cell r="H115" t="str">
            <v>本维莫德乳膏</v>
          </cell>
          <cell r="I115" t="str">
            <v>138元(10g:0.1g/支)</v>
          </cell>
          <cell r="J115" t="str">
            <v>限轻中度稳定性寻常型银屑病患者的二线治疗，需按说明书用药。</v>
          </cell>
          <cell r="K115" t="str">
            <v>2021年3月1日至2022年12月31日</v>
          </cell>
          <cell r="L115" t="str">
            <v>是</v>
          </cell>
        </row>
        <row r="117">
          <cell r="H117" t="str">
            <v>度普利尤单抗注射液</v>
          </cell>
          <cell r="I117" t="str">
            <v>*</v>
          </cell>
          <cell r="J117" t="str">
            <v>限对传统治疗无效、有禁忌或不耐受的中重度特应性皮炎患者，需按说明书用药。</v>
          </cell>
          <cell r="K117" t="str">
            <v>2021年3月1日至2022年12月31日</v>
          </cell>
          <cell r="L117" t="str">
            <v>是</v>
          </cell>
        </row>
        <row r="118">
          <cell r="H118" t="str">
            <v>克立硼罗软膏</v>
          </cell>
          <cell r="I118" t="str">
            <v>*</v>
          </cell>
          <cell r="J118" t="str">
            <v>适用于2岁及以上轻度至中度特应性皮炎患者的局部外用治疗。</v>
          </cell>
          <cell r="K118" t="str">
            <v>2022年1月1日至2023年12月31日</v>
          </cell>
          <cell r="L118" t="str">
            <v>是</v>
          </cell>
        </row>
        <row r="123">
          <cell r="H123" t="str">
            <v>克霉唑阴道膨胀栓</v>
          </cell>
          <cell r="I123" t="str">
            <v>7.98元（0.15g/粒）</v>
          </cell>
          <cell r="J123" t="str">
            <v>用于念珠菌性外阴阴道病。</v>
          </cell>
          <cell r="K123" t="str">
            <v>2022年1月1日至2023年12月31日</v>
          </cell>
          <cell r="L123" t="str">
            <v>是</v>
          </cell>
        </row>
        <row r="126">
          <cell r="H126" t="str">
            <v>米拉贝隆缓释片</v>
          </cell>
          <cell r="I126" t="str">
            <v>*</v>
          </cell>
        </row>
        <row r="126">
          <cell r="K126" t="str">
            <v>2021年3月1日至2022年12月31日</v>
          </cell>
          <cell r="L126" t="str">
            <v>是</v>
          </cell>
        </row>
        <row r="131">
          <cell r="H131" t="str">
            <v>注射用醋酸奥曲肽微球</v>
          </cell>
          <cell r="I131" t="str">
            <v>*</v>
          </cell>
          <cell r="J131" t="str">
            <v>限胃肠胰内分泌肿瘤、肢端肥大症，按说明书用药。</v>
          </cell>
          <cell r="K131" t="str">
            <v>2021年3月1日至2022年12月31日</v>
          </cell>
          <cell r="L131" t="str">
            <v>是</v>
          </cell>
        </row>
        <row r="132">
          <cell r="H132" t="str">
            <v>醋酸兰瑞肽缓释注射液（预充式）</v>
          </cell>
          <cell r="I132" t="str">
            <v>*</v>
          </cell>
          <cell r="J132" t="str">
            <v>限肢端肥大症，按说明书用药。</v>
          </cell>
          <cell r="K132" t="str">
            <v>2021年3月1日至2022年12月31日</v>
          </cell>
          <cell r="L132" t="str">
            <v>临时采购</v>
          </cell>
        </row>
        <row r="137">
          <cell r="H137" t="str">
            <v>苹果酸奈诺沙星胶囊</v>
          </cell>
          <cell r="I137" t="str">
            <v>16.2元(250mg/粒)</v>
          </cell>
          <cell r="J137" t="str">
            <v>限二线用药。</v>
          </cell>
          <cell r="K137" t="str">
            <v>2022年1月1日至2023年12月31日</v>
          </cell>
          <cell r="L137" t="str">
            <v>是</v>
          </cell>
        </row>
        <row r="138">
          <cell r="H138" t="str">
            <v>西他沙星片</v>
          </cell>
          <cell r="I138" t="str">
            <v>9.8元(50mg/片)</v>
          </cell>
          <cell r="J138" t="str">
            <v>限二线用药。</v>
          </cell>
          <cell r="K138" t="str">
            <v>2021年3月1日至2022年12月31日</v>
          </cell>
          <cell r="L138" t="str">
            <v>是</v>
          </cell>
        </row>
        <row r="139">
          <cell r="H139" t="str">
            <v>苹果酸奈诺沙星氯化钠注射液</v>
          </cell>
          <cell r="I139" t="str">
            <v>84.8元（250ml:苹果酸奈诺沙星0.5g和氯化钠2.25g/瓶）</v>
          </cell>
          <cell r="J139" t="str">
            <v>为减少耐药菌的产生，保证奈诺沙星及其他抗菌药物的有效性，本品只用于治疗已证明或高度怀疑由敏感细菌引起的感染。在选择或修改抗菌药物治疗方案时，应考虑细菌培养和药敏试验的结果。如果没有这些试验的数据做参考，则应根据当地流行病学和病原菌敏感性进行经验性治疗。
在治疗前应进行细菌培养和药敏试验以分离并鉴定感染病原菌，确定其对本品的敏感性。在获得以上检验结果之前可以先使用本品进行治疗，得到检验结果之后再选择适当的治疗方法。
在此类中的其他药物相同，使用本品进行治疗时，在治疗期间应定期进行细菌培养和药敏试验以掌握病原菌是否对抗菌药物持续敏感，并在细菌出现耐药性后能够及时发现。
本品可用于治疗对奈诺沙星呈现敏感的肺炎链球菌、金黄色葡萄球菌、流感嗜血杆菌、副流感嗜血杆菌、卡他莫拉菌、肺炎克雷伯菌、铜绿假单胞菌以及肺炎支原体、肺炎衣原体和嗜肺军团菌所致的成人(≥18岁)社区获得性肺炎。
在使用本品时可依据患者病情严重程度及耐受性选用注射剂或口服制剂,也可选用治疗初期予以注射剂静脉输注,病情趋缓解后继以口服给药的序贯疗法。</v>
          </cell>
          <cell r="K139" t="str">
            <v>2022年1月1日至2023年12月31日</v>
          </cell>
          <cell r="L139" t="str">
            <v>是</v>
          </cell>
        </row>
        <row r="141">
          <cell r="H141" t="str">
            <v>小儿法罗培南钠颗粒</v>
          </cell>
          <cell r="I141" t="str">
            <v>15.3元(0.05g/袋)</v>
          </cell>
          <cell r="J141" t="str">
            <v>限头孢菌素耐药或重症感染儿童患者。</v>
          </cell>
          <cell r="K141" t="str">
            <v>2021年3月1日至2022年12月31日</v>
          </cell>
          <cell r="L141" t="str">
            <v>是</v>
          </cell>
        </row>
        <row r="142">
          <cell r="H142" t="str">
            <v>头孢托仑匹酯颗粒</v>
          </cell>
          <cell r="I142" t="str">
            <v>*</v>
          </cell>
          <cell r="J142" t="str">
            <v>限儿童患者。</v>
          </cell>
          <cell r="K142" t="str">
            <v>2021年3月1日至2022年12月31日</v>
          </cell>
          <cell r="L142" t="str">
            <v>临时采购</v>
          </cell>
        </row>
        <row r="145">
          <cell r="H145" t="str">
            <v>吗啉硝唑氯化钠注射液</v>
          </cell>
          <cell r="I145" t="str">
            <v>97元(0.5g：100ml/瓶)</v>
          </cell>
          <cell r="J145" t="str">
            <v>限二线用药。</v>
          </cell>
          <cell r="K145" t="str">
            <v>2022年1月1日至2023年12月31日</v>
          </cell>
          <cell r="L145" t="str">
            <v>是</v>
          </cell>
        </row>
        <row r="146">
          <cell r="H146" t="str">
            <v>注射用磷酸左奥硝唑酯二钠</v>
          </cell>
          <cell r="I146" t="str">
            <v>25.18元（0.125g/支）</v>
          </cell>
          <cell r="J146" t="str">
            <v>为减少耐药菌的产生，保证磷酸左奥硝唑酯二钠、左奥硝唑、奥硝唑及其他抗菌药物的有效性，磷酸左奥硝唑酯二钠只用于治疗或预防已证明或高度怀疑由敏感细菌引起的感染。在选择或修改抗菌药物治疗方案时，应考虑细菌培养和药敏试验结果。如果没有这些试验的数据做参考，则应当根据当地流行病学和病原菌敏感性进行经验性治疗。
在治疗前应进行细菌培养和药敏试验以分离并鉴定感染病原菌，确定其对该抗菌药物的敏感性，在获得以上药敏结果之前可以先使用该抗菌药物进行治疗，得到药敏结果后再选择进行针对病原菌的治疗。
在治疗期间应定期进行细菌培养和药敏试验以掌握病原菌是否对抗菌药物持续敏感，并在细菌出现耐药性后能够及时发现。
本品仅适用于不宜口服给药的患者。
本品适应症为：
1.本品适用于治疗肠道和肝脏严重的阿米巴病。2.本品适用于治疗奥硝唑敏感厌氧菌引起的手术后感染。3.本品适用于预防外科手术导致的敏感厌氧菌感染。</v>
          </cell>
          <cell r="K146" t="str">
            <v>2022年1月1日至2023年12月31日</v>
          </cell>
          <cell r="L146" t="str">
            <v>是</v>
          </cell>
        </row>
        <row r="148">
          <cell r="H148" t="str">
            <v>康替唑胺片</v>
          </cell>
          <cell r="I148" t="str">
            <v>*</v>
          </cell>
          <cell r="J148" t="str">
            <v>本品适用于治疗由对本品敏感的金黄色葡萄球菌（甲氧西林敏感和耐药的菌株）、化脓性链球菌或无乳链球菌引起的复杂性皮肤和软组织感染。
为减少细菌耐药的发生，确保康替唑胺及其他抗菌药物的疗效，本品应仅用于治疗已确诊或高度怀疑由敏感菌引起的感染。本品不适用于治疗革兰阴性菌感染。如确诊或怀疑合并有革兰阴性菌感染，建议联合应用抗革兰阴性菌药物进行治疗。
在选择或调整抗菌药物治疗方案时，应考虑进行细菌培养和药敏试验以分离并鉴定感染病原菌，确定其对本品的敏感性。如果没有这些试验的药敏数据做参考，则应根据当地细菌耐药性和抗菌药物敏感性等流行病学情况进行经验性治疗。在获得以上药敏结果之前可以先使用本品进行治疗，获得药敏结果后再选择进行针对性的病原治疗。</v>
          </cell>
          <cell r="K148" t="str">
            <v>2022年1月1日至2023年12月31日</v>
          </cell>
          <cell r="L148" t="str">
            <v>是</v>
          </cell>
        </row>
        <row r="152">
          <cell r="H152" t="str">
            <v>注射用两性霉素B胆固醇硫酸酯复合物</v>
          </cell>
          <cell r="I152" t="str">
            <v>396元（50mg/支）</v>
          </cell>
          <cell r="J152" t="str">
            <v>本品适用于患有深部真菌感染的患者；因肾损伤或药物毒性而不能使用有效剂量的两性霉素B的患者，或已经接受过两性霉素B治疗无效的患者均可使用。</v>
          </cell>
          <cell r="K152" t="str">
            <v>2022年1月1日至2023年12月31日</v>
          </cell>
          <cell r="L152" t="str">
            <v>是</v>
          </cell>
        </row>
        <row r="154">
          <cell r="H154" t="str">
            <v>泊沙康唑口服混悬液</v>
          </cell>
          <cell r="I154" t="str">
            <v>*</v>
          </cell>
          <cell r="J154" t="str">
            <v>限以下情况方可支付：1.预防移植后（干细胞及实体器官移植）及恶性肿瘤患者有重度粒细胞缺乏的侵袭性曲霉菌和念球菌感染。2.伊曲康唑或氟康唑难治性口咽念珠菌病。3.接合菌纲类感染。</v>
          </cell>
          <cell r="K154" t="str">
            <v>2022年1月1日至2023年12月31日</v>
          </cell>
          <cell r="L154" t="str">
            <v>是</v>
          </cell>
        </row>
        <row r="158">
          <cell r="H158" t="str">
            <v>富马酸贝达喹啉片</v>
          </cell>
          <cell r="I158" t="str">
            <v>*</v>
          </cell>
          <cell r="J158" t="str">
            <v>限耐多药结核患者。</v>
          </cell>
          <cell r="K158" t="str">
            <v>2022年1月1日至2023年12月31日</v>
          </cell>
          <cell r="L158" t="str">
            <v>临时采购</v>
          </cell>
        </row>
        <row r="159">
          <cell r="H159" t="str">
            <v>德拉马尼片</v>
          </cell>
          <cell r="I159" t="str">
            <v>*</v>
          </cell>
          <cell r="J159" t="str">
            <v>限耐多药结核患者。</v>
          </cell>
          <cell r="K159" t="str">
            <v>2022年1月1日至2023年12月31日</v>
          </cell>
          <cell r="L159" t="str">
            <v>临时采购</v>
          </cell>
        </row>
        <row r="163">
          <cell r="H163" t="str">
            <v>艾米替诺福韦片</v>
          </cell>
          <cell r="I163" t="str">
            <v>*</v>
          </cell>
          <cell r="J163" t="str">
            <v>本品适用于慢性乙型肝炎成人患者的治疗。</v>
          </cell>
          <cell r="K163" t="str">
            <v>2022年1月1日至2023年12月31日</v>
          </cell>
          <cell r="L163" t="str">
            <v>是</v>
          </cell>
        </row>
        <row r="164">
          <cell r="H164" t="str">
            <v>恩替卡韦口服溶液</v>
          </cell>
          <cell r="I164" t="str">
            <v>43.3元（0.005%(210ml:10.5mg)/瓶）</v>
          </cell>
          <cell r="J164" t="str">
            <v>恩替卡韦适用于病毒复制活跃，血清丙氨酸氨基转移酶（ALT）持续升高或肝脏组织学显示有活动性病变的慢性成人乙型肝炎的治疗（包括代偿及失代偿期肝病患者）。也适用于治疗2岁至&lt;18岁慢性HBV感染代偿性肝病的核苷初治儿童患者，有病毒复制活跃和血清ALT水平持续升高的证据或中度至重度炎症和/或纤维化的组织学证据。</v>
          </cell>
          <cell r="K164" t="str">
            <v>2022年1月1日至2023年12月31日</v>
          </cell>
          <cell r="L164" t="str">
            <v>是</v>
          </cell>
        </row>
        <row r="166">
          <cell r="H166" t="str">
            <v>艾尔巴韦格拉瑞韦片</v>
          </cell>
          <cell r="I166" t="str">
            <v>*</v>
          </cell>
          <cell r="J166" t="str">
            <v>本品用于治疗成人慢性丙型肝炎（CHC）感染。</v>
          </cell>
          <cell r="K166" t="str">
            <v>2022年1月1日至2023年12月31日</v>
          </cell>
          <cell r="L166" t="str">
            <v>临时采购</v>
          </cell>
        </row>
        <row r="167">
          <cell r="H167" t="str">
            <v>来迪派韦索磷布韦片</v>
          </cell>
          <cell r="I167" t="str">
            <v>*</v>
          </cell>
          <cell r="J167" t="str">
            <v>本品适用于治疗成人和12至&lt;18岁青少年的慢性丙型肝炎病毒(HCV)感染。</v>
          </cell>
          <cell r="K167" t="str">
            <v>2022年1月1日至2023年12月31日</v>
          </cell>
          <cell r="L167" t="str">
            <v>是</v>
          </cell>
        </row>
        <row r="168">
          <cell r="H168" t="str">
            <v>索磷布韦维帕他韦片</v>
          </cell>
          <cell r="I168" t="str">
            <v>*</v>
          </cell>
          <cell r="J168" t="str">
            <v>本品用于治疗成人慢性丙型肝炎病毒（HCV）感染。</v>
          </cell>
          <cell r="K168" t="str">
            <v>2022年1月1日至2023年12月31日</v>
          </cell>
          <cell r="L168" t="str">
            <v>是</v>
          </cell>
        </row>
        <row r="169">
          <cell r="H169" t="str">
            <v>盐酸可洛派韦胶囊</v>
          </cell>
          <cell r="I169" t="str">
            <v>119.5元(60mg/粒)(协议有效期内，谈判企业负责向购买盐酸可洛派韦胶囊的患者免费提供同疗程的索磷布韦片)</v>
          </cell>
          <cell r="J169" t="str">
            <v>限经HCV基因分型检测确诊为基因1b型以外的慢性丙型肝炎患者。</v>
          </cell>
          <cell r="K169" t="str">
            <v>2021年3月1日至2022年12月31日</v>
          </cell>
          <cell r="L169" t="str">
            <v>是</v>
          </cell>
        </row>
        <row r="170">
          <cell r="H170" t="str">
            <v>索磷维伏片</v>
          </cell>
          <cell r="I170" t="str">
            <v>*</v>
          </cell>
          <cell r="J170" t="str">
            <v>本品适用于治疗既往接受过含直接抗病毒药物（DAA）方案、无肝硬化或伴代偿性肝硬化（Child-Pugh A）的成人慢性丙型肝炎病毒（HCV）感染。</v>
          </cell>
          <cell r="K170" t="str">
            <v>2022年1月1日至2023年12月31日</v>
          </cell>
          <cell r="L170" t="str">
            <v>是</v>
          </cell>
        </row>
        <row r="171">
          <cell r="H171" t="str">
            <v>达诺瑞韦钠片</v>
          </cell>
          <cell r="I171" t="str">
            <v>8.3元（100mg/片）(协议有效期内，谈判企业负责向购买达诺瑞韦钠片的患者免费提供同疗程和相应剂量的利托那韦和利巴韦林，详见说明书)</v>
          </cell>
          <cell r="J171" t="str">
            <v>与盐酸拉维达韦片等联合用于治疗初治的非肝硬化的基因1b型慢性丙型肝炎成人患者（用法用量详见盐酸拉维达韦片说明书）。</v>
          </cell>
          <cell r="K171" t="str">
            <v>2022年1月1日至2023年12月31日</v>
          </cell>
          <cell r="L171" t="str">
            <v>是</v>
          </cell>
        </row>
        <row r="172">
          <cell r="H172" t="str">
            <v>盐酸拉维达韦片</v>
          </cell>
          <cell r="I172" t="str">
            <v>51.12元（0.2g/片）(协议有效期内，谈判企业负责向购买盐酸拉维达韦片的患者免费提供同疗程和相应剂量的利托那韦和利巴韦林，详见说明书)</v>
          </cell>
          <cell r="J172" t="str">
            <v>盐酸拉维达韦片联合利托那韦强化的达诺瑞韦钠片和利巴韦林，用于治疗初治的基因lb型慢性丙型肝炎病毒感染的非肝硬化成人患者。盐酸拉维达韦片不得作为单药治疗。</v>
          </cell>
          <cell r="K172" t="str">
            <v>2022年1月1日至2023年12月31日</v>
          </cell>
          <cell r="L172" t="str">
            <v>是</v>
          </cell>
        </row>
        <row r="173">
          <cell r="H173" t="str">
            <v>磷酸依米他韦胶囊</v>
          </cell>
          <cell r="I173" t="str">
            <v>*</v>
          </cell>
          <cell r="J173" t="str">
            <v>磷酸依米他韦胶囊需与索磷布韦片联合，用于治疗成人基因1型非肝硬化慢性丙型肝炎。磷酸依米他韦胶囊不得作为单药治疗。</v>
          </cell>
          <cell r="K173" t="str">
            <v>2022年1月1日至2023年12月31日</v>
          </cell>
          <cell r="L173" t="str">
            <v>是</v>
          </cell>
        </row>
        <row r="175">
          <cell r="H175" t="str">
            <v>艾考恩丙替片</v>
          </cell>
          <cell r="I175" t="str">
            <v>*</v>
          </cell>
          <cell r="J175" t="str">
            <v>适用于治疗人类免疫缺陷病毒-1（HIV-1）感染的且无任何与整合酶抑制剂类药物、恩曲他滨或替诺福韦耐药性相关的已知突变的成人和青少年（年龄12岁及以上且体重至少为35kg）。</v>
          </cell>
          <cell r="K175" t="str">
            <v>2022年1月1日至2023年12月31日</v>
          </cell>
          <cell r="L175" t="str">
            <v>临时采购</v>
          </cell>
        </row>
        <row r="176">
          <cell r="H176" t="str">
            <v>奈韦拉平齐多拉米双夫定片</v>
          </cell>
          <cell r="I176" t="str">
            <v>12.1元(每片含奈韦拉平0.2g, 齐多夫定0.3g和拉米夫定0.15g)</v>
          </cell>
          <cell r="J176" t="str">
            <v>限艾滋病病毒感染。</v>
          </cell>
          <cell r="K176" t="str">
            <v>2021年3月1日至2022年12月31日</v>
          </cell>
          <cell r="L176" t="str">
            <v>临时采购</v>
          </cell>
        </row>
        <row r="177">
          <cell r="H177" t="str">
            <v>注射用艾博韦泰</v>
          </cell>
          <cell r="I177" t="str">
            <v>532元(160mg/支)</v>
          </cell>
          <cell r="J177" t="str">
            <v>限艾滋病病毒感染。</v>
          </cell>
          <cell r="K177" t="str">
            <v>2021年3月1日至2022年12月31日</v>
          </cell>
          <cell r="L177" t="str">
            <v>临时采购</v>
          </cell>
        </row>
        <row r="178">
          <cell r="H178" t="str">
            <v>比克恩丙诺片</v>
          </cell>
          <cell r="I178" t="str">
            <v>*</v>
          </cell>
          <cell r="J178" t="str">
            <v>本品适用于作为完整方案治疗人类免疫缺陷病毒1型（HIV-1）感染的成人，且患者目前和既往无对整合酶抑制剂类药物、恩曲他滨或替诺福韦产生病毒耐药性的证据。</v>
          </cell>
          <cell r="K178" t="str">
            <v>2022年1月1日至2023年12月31日</v>
          </cell>
          <cell r="L178" t="str">
            <v>临时采购</v>
          </cell>
        </row>
        <row r="179">
          <cell r="H179" t="str">
            <v>艾诺韦林片</v>
          </cell>
          <cell r="I179" t="str">
            <v>8.58元（75mg/片）</v>
          </cell>
          <cell r="J179" t="str">
            <v>本品适用于与核苷类抗逆转录病毒药物联合使用，治疗成人HIV-1感染初治患者。</v>
          </cell>
          <cell r="K179" t="str">
            <v>2022年1月1日至2023年12月31日</v>
          </cell>
          <cell r="L179" t="str">
            <v>临时采购</v>
          </cell>
        </row>
        <row r="180">
          <cell r="H180" t="str">
            <v>拉米夫定多替拉韦片</v>
          </cell>
          <cell r="I180" t="str">
            <v>*</v>
          </cell>
          <cell r="J180" t="str">
            <v>作为完整治疗方案用于无抗逆转录病毒治疗史，且对本品任一成分无已知耐药相关突变的1型人类免疫缺陷病毒（HIV-1）感染成人患者。</v>
          </cell>
          <cell r="K180" t="str">
            <v>2022年1月1日至2023年12月31日</v>
          </cell>
          <cell r="L180" t="str">
            <v>是</v>
          </cell>
        </row>
        <row r="182">
          <cell r="H182" t="str">
            <v>重组细胞因子基因衍生蛋白注射液</v>
          </cell>
          <cell r="I182" t="str">
            <v>325元(10μg/瓶)</v>
          </cell>
          <cell r="J182" t="str">
            <v>限HBeAg阳性的慢性乙型肝炎患者。</v>
          </cell>
          <cell r="K182" t="str">
            <v>2022年1月1日至2023年12月31日</v>
          </cell>
          <cell r="L182" t="str">
            <v>临时采购</v>
          </cell>
        </row>
        <row r="183">
          <cell r="H183" t="str">
            <v>盐酸阿比多尔颗粒</v>
          </cell>
          <cell r="I183" t="str">
            <v>3元(0.1g/袋)</v>
          </cell>
          <cell r="J183" t="str">
            <v>限流感重症高危人群及重症患者的抗流感病毒治疗。</v>
          </cell>
          <cell r="K183" t="str">
            <v>2021年3月1日至2022年12月31日</v>
          </cell>
          <cell r="L183" t="str">
            <v>是</v>
          </cell>
        </row>
        <row r="184">
          <cell r="H184" t="str">
            <v>法维拉韦片(又称:法匹拉韦片)</v>
          </cell>
          <cell r="I184" t="str">
            <v>3.69元(0.2g/片)</v>
          </cell>
          <cell r="J184" t="str">
            <v>限流感重症高危人群及重症患者的抗流感病毒治疗。</v>
          </cell>
          <cell r="K184" t="str">
            <v>2021年3月1日至2022年12月31日</v>
          </cell>
          <cell r="L184" t="str">
            <v>临时采购</v>
          </cell>
        </row>
        <row r="185">
          <cell r="H185" t="str">
            <v>玛巴洛沙韦片</v>
          </cell>
          <cell r="I185" t="str">
            <v>*</v>
          </cell>
          <cell r="J185" t="str">
            <v>本品适用于12周岁及以上单纯性甲型和乙型流感患者，包括既往健康的患者以及存在流感并发症高风险的患者。</v>
          </cell>
          <cell r="K185" t="str">
            <v>2022年1月1日至2023年12月31日</v>
          </cell>
          <cell r="L185" t="str">
            <v>是</v>
          </cell>
        </row>
        <row r="190">
          <cell r="H190" t="str">
            <v>注射用紫杉醇脂质体</v>
          </cell>
          <cell r="I190" t="str">
            <v>*</v>
          </cell>
          <cell r="J190" t="str">
            <v>限1.卵巢癌的一线化疗及以后卵巢转移性癌的治疗、作为一线化疗，也可与顺铂联合应用；2.用于曾用过含阿霉素标准化疗的乳腺癌患者的后续治疗或复发患者的治疗。3.可与顺铂联合用于不能手术或放疗的非小细胞肺癌患者的一线化疗。</v>
          </cell>
          <cell r="K190" t="str">
            <v>2021年3月1日至2022年12月31日</v>
          </cell>
          <cell r="L190" t="str">
            <v>是</v>
          </cell>
        </row>
        <row r="193">
          <cell r="H193" t="str">
            <v>西妥昔单抗注射液</v>
          </cell>
          <cell r="I193" t="str">
            <v>*</v>
          </cell>
          <cell r="J193" t="str">
            <v>1.本品用于治疗RAS基因野生型的转移性结直肠癌：与FOLFOX或FOLFIRI方案联合用于一线治疗；与伊立替康联合用于经含伊立替康治疗失败后的患者。2.本品用于治疗头颈部鳞状细胞癌：与铂类和氟尿嘧啶化疗联合用于一线治疗复发和/或转移性疾病。</v>
          </cell>
          <cell r="K193" t="str">
            <v>2022年1月1日至2023年12月31日</v>
          </cell>
          <cell r="L193" t="str">
            <v>是</v>
          </cell>
        </row>
        <row r="194">
          <cell r="H194" t="str">
            <v>尼妥珠单抗注射液</v>
          </cell>
          <cell r="I194" t="str">
            <v>1435元(50mg/瓶)</v>
          </cell>
          <cell r="J194" t="str">
            <v>限与放疗联合治疗表皮生长因子受体（EGFR）表达阳性的III/IV期鼻咽癌。</v>
          </cell>
          <cell r="K194" t="str">
            <v>2022年1月1日至2023年12月31日</v>
          </cell>
          <cell r="L194" t="str">
            <v>是</v>
          </cell>
        </row>
        <row r="195">
          <cell r="H195" t="str">
            <v>注射用伊尼妥单抗</v>
          </cell>
          <cell r="I195" t="str">
            <v>*</v>
          </cell>
          <cell r="J195" t="str">
            <v>限HER2阳性的转移性乳腺癌：与长春瑞滨联合治疗已接受过1个或多个化疗方案的转移性乳腺癌患者。</v>
          </cell>
          <cell r="K195" t="str">
            <v>2021年3月1日至2022年12月31日</v>
          </cell>
          <cell r="L195" t="str">
            <v>是</v>
          </cell>
        </row>
        <row r="196">
          <cell r="H196" t="str">
            <v>帕妥珠单抗注射液</v>
          </cell>
          <cell r="I196" t="str">
            <v>*</v>
          </cell>
          <cell r="J196" t="str">
            <v>限以下情况方可支付，且支付不超过12个月：1.HER2阳性的局部晚期、炎性或早期乳腺癌患者的新辅助治疗。2.具有高复发风险HER2阳性早期乳腺癌患者的辅助治疗。</v>
          </cell>
          <cell r="K196" t="str">
            <v>2022年1月1日至2023年12月31日</v>
          </cell>
          <cell r="L196" t="str">
            <v>是</v>
          </cell>
        </row>
        <row r="197">
          <cell r="H197" t="str">
            <v>信迪利单抗注射液</v>
          </cell>
          <cell r="I197" t="str">
            <v>*</v>
          </cell>
          <cell r="J197" t="str">
            <v>1.本品适用于至少经过二线系统化疗的复发或难治性经典型霍奇金淋巴瘤的治疗。本适应症是基于一项单臂临床试验的客观缓解率和缓解持续时间结果给予的有条件批准。本适应症的完全批准将取决于正在开展中的确证性随机对照临床试验能否证实信迪利单抗治疗相对于标准治疗的显著临床获益。2.信迪利单抗联合培美曲塞和铂类化疗，用于未经系统治疗的表皮生长因子受体（EGFR）基因突变阴性和间变性淋巴瘤激酶（ALK）阴性的晚期或复发性非鳞状细胞非小细胞肺癌的治疗。3.信迪利单抗联合吉西他滨和铂类化疗，用于不可手术切除的晚期或复发性鳞状细胞非小细胞肺癌的一线治疗。4.信迪利单抗联合贝伐珠单抗，用于既往未接受过系统治疗的不可切除或转移性肝细胞癌的一线治疗。</v>
          </cell>
          <cell r="K197" t="str">
            <v>2022年1月1日至2023年12月31日</v>
          </cell>
          <cell r="L197" t="str">
            <v>是</v>
          </cell>
        </row>
        <row r="198">
          <cell r="H198" t="str">
            <v>替雷利珠单抗注射液</v>
          </cell>
          <cell r="I198" t="str">
            <v>*</v>
          </cell>
          <cell r="J198" t="str">
            <v>1.经典型霍奇金淋巴瘤：本品适用于至少经过二线系统化疗的复发或难治性经典型霍奇金淋巴瘤的治疗。本适应症是基于一项单臂临床试验的客观缓解率和缓解持续时间结果给予的附条件批准。本适应症的完全批准将取决于正在开展中的确证性随机对照临床试验能否证实本品治疗相对于标准治疗的显著临床获益。2.尿路上皮癌：本品适用于PD-L1高表达的含铂化疗失败包括新辅助或辅助化疗12个月内进展的局部晚期或转移性尿路上皮癌的治疗。本适应症是基于一项单臂临床试验的客观缓解率和缓解持续时间结果给予的附条件批准。本适应症的完全批准将取决于正在开展中的确证性随机对照临床试验能否证实本品治疗相对于标准治疗的显著临床获益。3.非小细胞肺癌：本品联合紫杉醇和卡铂用于不可手术切除的局部晚期或转移性鳞状非小细胞肺癌的一线治疗。本品联合培美曲塞和铂类化疗用于表皮生长因子受体（EGFR）基因突变阴性和间变性淋巴瘤激酶（ALK）阴性、不可手术切除的局部晚期或转移性非鳞状非小细胞肺癌的一线治疗。4.肝细胞癌：本品适用于至少经过一种全身治疗的肝细胞癌（HCC）的治疗。本适应症是基于一项II期临床试验的客观缓解率和总生存期结果给予的附条件批准。本适应症的完全批准将取决于正在开展中的确证性随机对照临床试验能否证实本品治疗相对于标准治疗的显著临床获益。</v>
          </cell>
          <cell r="K198" t="str">
            <v>2022年1月1日至2023年12月31日</v>
          </cell>
          <cell r="L198" t="str">
            <v>是</v>
          </cell>
        </row>
        <row r="199">
          <cell r="H199" t="str">
            <v>特瑞普利单抗注射液</v>
          </cell>
          <cell r="I199" t="str">
            <v>*</v>
          </cell>
          <cell r="J199" t="str">
            <v>1.本品适用于既往接受全身系统治疗失败的不可切除或转移性黑色素瘤的治疗。* 2.本品适用于既往接受过二线及以上系统治疗失败的复发/转移性鼻咽癌患者的治疗。* 3.本品适用于含铂化疗失败包括新辅助或辅助化疗12个月内进展的局部晚期或转移性尿路上皮癌的治疗。* 
*以上适应症在中国是基于单臂临床试验的客观缓解率结果给予的附条件批准。本适应症的完全批准将取决于正在开展中的确证性临床试验能否证实中国患者的长期临床获益。</v>
          </cell>
          <cell r="K199" t="str">
            <v>2022年1月1日至2023年12月31日</v>
          </cell>
          <cell r="L199" t="str">
            <v>是</v>
          </cell>
        </row>
        <row r="200">
          <cell r="H200" t="str">
            <v>注射用卡瑞利珠单抗</v>
          </cell>
          <cell r="I200" t="str">
            <v>*</v>
          </cell>
          <cell r="J200" t="str">
            <v>限：1.至少经过二线系统化疗的复发或难治性经典型霍奇金淋巴瘤患者的治疗。2.既往接受过索拉非尼治疗和/或含奥沙利铂系统化疗的晚期肝细胞癌患者的治疗。3.联合培美曲塞和卡铂适用于表皮生长因子受体（EGFR）基因突变阴性和间变性淋巴瘤激酶（ALK）阴性的、不可手术切除的局部晚期或转移性非鳞状非小细胞肺癌（NSCLC）的一线治疗。4.既往接受过一线化疗后疾病进展或不可耐受的局部晚期或转移性食管鳞癌患者的治疗。</v>
          </cell>
          <cell r="K200" t="str">
            <v>2021年3月1日至2022年12月31日</v>
          </cell>
          <cell r="L200" t="str">
            <v>是</v>
          </cell>
        </row>
        <row r="201">
          <cell r="H201" t="str">
            <v>奥妥珠单抗注射液</v>
          </cell>
          <cell r="I201" t="str">
            <v>*</v>
          </cell>
          <cell r="J201" t="str">
            <v>本品与化疗联合，用于初治的II期伴有巨大肿块、III期或IV期滤泡性淋巴瘤成人患者，达到至少部分缓解的患者随后用奥妥珠单抗维持治疗。</v>
          </cell>
          <cell r="K201" t="str">
            <v>2022年1月1日至2023年12月31日</v>
          </cell>
          <cell r="L201" t="str">
            <v>是</v>
          </cell>
        </row>
        <row r="202">
          <cell r="H202" t="str">
            <v>达雷妥尤单抗注射液</v>
          </cell>
          <cell r="I202" t="str">
            <v>*</v>
          </cell>
          <cell r="J202" t="str">
            <v>本品适用于：1.与来那度胺和地塞米松联合用药或与硼替佐米和地塞米松联合用药治疗既往至少接受过一线治疗的多发性骨髓瘤成年患者。2.单药治疗复发和难治性多发性骨髓瘤成年患者，患者既往接受过包括蛋白酶体抑制剂和免疫调节剂的治疗且最后一次治疗时出现疾病进展。</v>
          </cell>
          <cell r="K202" t="str">
            <v>2022年1月1日至2023年12月31日</v>
          </cell>
          <cell r="L202" t="str">
            <v>是</v>
          </cell>
        </row>
        <row r="204">
          <cell r="H204" t="str">
            <v>甲磺酸氟马替尼片</v>
          </cell>
          <cell r="I204" t="str">
            <v>65元(0.2g/片)；
38.24元(0.1g/片)</v>
          </cell>
          <cell r="J204" t="str">
            <v>限费城染色体阳性的慢性髓性白血病（Ph+ CML）慢性期成人患者。</v>
          </cell>
          <cell r="K204" t="str">
            <v>2021年3月1日至2022年12月31日</v>
          </cell>
          <cell r="L204" t="str">
            <v>是</v>
          </cell>
        </row>
        <row r="205">
          <cell r="H205" t="str">
            <v>甲磺酸奥希替尼片</v>
          </cell>
          <cell r="I205" t="str">
            <v>*</v>
          </cell>
          <cell r="J205" t="str">
            <v>限表皮生长因子受体（EGFR）外显子19缺失或外显子21（L858R）置换突变的局部晚期或转移性非小细胞肺癌（NSCLC）成人患者的一线治疗；既往因表皮生长因子受体（EGFR）酪氨酸激酶抑制剂（TKI）治疗时或治疗后出现疾病进展，并且经检验确认存在EGFR T790M 突变阳性的局部晚期或转移性非小细胞肺癌成人患者的治疗。</v>
          </cell>
          <cell r="K205" t="str">
            <v>2021年3月1日至2022年12月31日</v>
          </cell>
          <cell r="L205" t="str">
            <v>是</v>
          </cell>
        </row>
        <row r="206">
          <cell r="H206" t="str">
            <v>甲磺酸阿美替尼片</v>
          </cell>
          <cell r="I206" t="str">
            <v>176元(55mg/片)</v>
          </cell>
          <cell r="J206" t="str">
            <v>限既往因表皮生长因子受体（EGFR）酪氨酸激酶抑制剂（TKI）治疗时或治疗后出现疾病进展，并且经检验确认存在EGFR T790M 突变阳性的局部晚期或转移性非小细胞肺癌成人患者。</v>
          </cell>
          <cell r="K206" t="str">
            <v>2021年3月1日至2022年12月31日</v>
          </cell>
          <cell r="L206" t="str">
            <v>是</v>
          </cell>
        </row>
        <row r="207">
          <cell r="H207" t="str">
            <v>盐酸安罗替尼胶囊</v>
          </cell>
          <cell r="I207" t="str">
            <v>*</v>
          </cell>
          <cell r="J207" t="str">
            <v>1.用于既往至少接受过2种系统化疗后出现进展或复发的局部晚期或转移性非小细胞肺癌患者的治疗。对于存在表皮生长因子受体（EGFR）基因突变或间变性淋巴瘤激酶（ALK）阳性的患者，在开始本品治疗前应接受相应的标准靶向药物治疗后进展、且至少接受过2种系统化疗后出现进展或复发。2.用于腺泡状软组织肉瘤、透明细胞肉瘤以及既往至少接受过含蒽环类化疗方案治疗后进展或复发的其他晚期软组织肉瘤患者的治疗。3.用于既往至少接受过2种化疗方案治疗后进展或复发的小细胞肺癌患者的治疗。该适应症是基于一项包括119例既往至少接受过2种化疗方案治疗后进展或复发的小细胞肺癌患者的II期临床试验的结果给予的附条件批准。该适应症的完全批准将取决于正在进行的确证性试验证实本品在该人群的临床获益。4.用于具有临床症状或明确疾病进展的、不可切除的局部晚期或转移性甲状腺髓样癌患者的治疗。该适应症是基于一项包括91例晚期甲状腺髓样癌的IIB期临床试验结果给予的附条件批准。该适应症的完全批准将取决于正在进行的确证性试验证实本品在该人群的临床获益。</v>
          </cell>
          <cell r="K207" t="str">
            <v>2022年1月1日至2023年12月31日</v>
          </cell>
          <cell r="L207" t="str">
            <v>是</v>
          </cell>
        </row>
        <row r="208">
          <cell r="H208" t="str">
            <v>克唑替尼胶囊</v>
          </cell>
          <cell r="I208" t="str">
            <v>*</v>
          </cell>
          <cell r="J208" t="str">
            <v>限间变性淋巴瘤激酶（ALK）阳性的局部晚期或转移性非小细胞肺癌患者或 ROS1阳性的晚期非小细胞肺癌患者。</v>
          </cell>
          <cell r="K208" t="str">
            <v>2021年3月1日至2022年12月31日</v>
          </cell>
          <cell r="L208" t="str">
            <v>是</v>
          </cell>
        </row>
        <row r="209">
          <cell r="H209" t="str">
            <v>塞瑞替尼胶囊</v>
          </cell>
          <cell r="I209" t="str">
            <v>*</v>
          </cell>
          <cell r="J209" t="str">
            <v>限间变性淋巴瘤激酶（ALK）阳性的局部晚期或转移性非小细胞肺癌（NSCLC）患者的治疗。</v>
          </cell>
          <cell r="K209" t="str">
            <v>2021年3月1日至2022年12月31日</v>
          </cell>
          <cell r="L209" t="str">
            <v>临时采购</v>
          </cell>
        </row>
        <row r="210">
          <cell r="H210" t="str">
            <v>盐酸阿来替尼胶囊</v>
          </cell>
          <cell r="I210" t="str">
            <v>*</v>
          </cell>
          <cell r="J210" t="str">
            <v>限间变性淋巴瘤激酶（ALK）阳性的局部晚期或转移性非小细胞肺癌患者。</v>
          </cell>
          <cell r="K210" t="str">
            <v>2022年1月1日至2023年12月31日</v>
          </cell>
          <cell r="L210" t="str">
            <v>是</v>
          </cell>
        </row>
        <row r="211">
          <cell r="H211" t="str">
            <v>培唑帕尼片</v>
          </cell>
          <cell r="I211" t="str">
            <v>160元(200mg/片)；
272元(400mg/片)</v>
          </cell>
          <cell r="J211" t="str">
            <v>限晚期肾细胞癌患者的一线治疗和曾经接受过细胞因子治疗的晚期肾细胞癌的治疗。</v>
          </cell>
          <cell r="K211" t="str">
            <v>2021年3月1日至2022年12月31日</v>
          </cell>
          <cell r="L211" t="str">
            <v>临时采购</v>
          </cell>
        </row>
        <row r="212">
          <cell r="H212" t="str">
            <v>阿昔替尼片</v>
          </cell>
          <cell r="I212" t="str">
            <v>*</v>
          </cell>
          <cell r="J212" t="str">
            <v>限既往接受过一种酪氨酸激酶抑制剂或细胞因子治疗失败的进展期肾细胞癌(RCC)的成人患者。</v>
          </cell>
          <cell r="K212" t="str">
            <v>2021年3月1日至2022年12月31日</v>
          </cell>
          <cell r="L212" t="str">
            <v>临时采购</v>
          </cell>
        </row>
        <row r="213">
          <cell r="H213" t="str">
            <v>瑞戈非尼片</v>
          </cell>
          <cell r="I213" t="str">
            <v>*</v>
          </cell>
          <cell r="J213" t="str">
            <v>1.肝细胞癌二线治疗；2.转移性结直肠癌三线治疗；3.胃肠道间质瘤三线治疗。</v>
          </cell>
          <cell r="K213" t="str">
            <v>2021年3月1日至2022年12月31日</v>
          </cell>
          <cell r="L213" t="str">
            <v>是</v>
          </cell>
        </row>
        <row r="214">
          <cell r="H214" t="str">
            <v>甲磺酸阿帕替尼片</v>
          </cell>
          <cell r="I214" t="str">
            <v>*</v>
          </cell>
          <cell r="J214" t="str">
            <v>1.本品单药用于既往至少接受过2种系统化疗后进展或复发的晚期胃腺癌或胃-食管结合部腺癌患者。患者接受治疗时应一般状况良好。2.本品单药用于既往接受过至少一线系统性治疗后失败或不可耐受的晚期肝细胞癌患者。</v>
          </cell>
          <cell r="K214" t="str">
            <v>2022年1月1日至2023年12月31日</v>
          </cell>
          <cell r="L214" t="str">
            <v>是</v>
          </cell>
        </row>
        <row r="215">
          <cell r="H215" t="str">
            <v>呋喹替尼胶囊</v>
          </cell>
          <cell r="I215" t="str">
            <v>*</v>
          </cell>
          <cell r="J215" t="str">
            <v>限转移性结直肠癌患者的三线治疗。</v>
          </cell>
          <cell r="K215" t="str">
            <v>2022年1月1日至2023年12月31日</v>
          </cell>
          <cell r="L215" t="str">
            <v>是</v>
          </cell>
        </row>
        <row r="216">
          <cell r="H216" t="str">
            <v>马来酸吡咯替尼片</v>
          </cell>
          <cell r="I216" t="str">
            <v>*</v>
          </cell>
          <cell r="J216" t="str">
            <v>限表皮生长因子受体2（HER2）阳性的复发或转移性乳腺癌患者的二线治疗。</v>
          </cell>
          <cell r="K216" t="str">
            <v>2022年1月1日至2023年12月31日</v>
          </cell>
          <cell r="L216" t="str">
            <v>临时采购</v>
          </cell>
        </row>
        <row r="217">
          <cell r="H217" t="str">
            <v>尼洛替尼胶囊</v>
          </cell>
          <cell r="I217" t="str">
            <v>*</v>
          </cell>
          <cell r="J217" t="str">
            <v>1.用于治疗新诊断的费城染色体阳性的慢性髓性白血病（Ph+CML）慢性期成人患者及2岁以上的儿童患者；2.用于对既往治疗（包括伊马替尼）耐药或不耐受的费城染色体阳性的慢性髓性白血病（Ph+CML）慢性期或加速期成人患者以及慢性期2岁以上的儿童患者。</v>
          </cell>
          <cell r="K217" t="str">
            <v>2022年1月1日至2023年12月31日</v>
          </cell>
          <cell r="L217" t="str">
            <v>是</v>
          </cell>
        </row>
        <row r="218">
          <cell r="H218" t="str">
            <v>伊布替尼胶囊</v>
          </cell>
          <cell r="I218" t="str">
            <v>*</v>
          </cell>
          <cell r="J218" t="str">
            <v>限1.既往至少接受过一种治疗的套细胞淋巴瘤（MCL）患者的治疗；2.慢性淋巴细胞白血病/小淋巴细胞淋巴瘤（CLL/SLL）患者的治疗；3.华氏巨球蛋白血症患者的治疗，按说明书用药。</v>
          </cell>
          <cell r="K218" t="str">
            <v>2021年3月1日至2022年12月31日</v>
          </cell>
          <cell r="L218" t="str">
            <v>是</v>
          </cell>
        </row>
        <row r="219">
          <cell r="H219" t="str">
            <v>泽布替尼胶囊</v>
          </cell>
          <cell r="I219" t="str">
            <v>*</v>
          </cell>
          <cell r="J219" t="str">
            <v>1.既往至少接受过一种治疗的成人套细胞淋巴瘤（MCL）患者。2.既往至少接受过一种治疗的成人慢性淋巴细胞白血病（CLL）/小淋巴细胞淋巴瘤（SLL）患者。分别基于一项单臂临床试验的客观缓解率结果附条件批准上述适应症，完全批准将取决于正在开展中的确证性随机对照临床试验结果。3.既往至少接受过一种治疗的成人华氏巨球蛋白血症（WM）患者。基于一项单臂临床试验的主要缓解率结果附条件批准上述适应症，完全批准将取决于正在开展中的确证性随机对照临床试验结果。</v>
          </cell>
          <cell r="K219" t="str">
            <v>2022年1月1日至2023年12月31日</v>
          </cell>
          <cell r="L219" t="str">
            <v>是</v>
          </cell>
        </row>
        <row r="220">
          <cell r="H220" t="str">
            <v>磷酸芦可替尼片</v>
          </cell>
          <cell r="I220" t="str">
            <v>*</v>
          </cell>
          <cell r="J220" t="str">
            <v>限中危或高危的原发性骨髓纤维化（PMF）、真性红细胞增多症继发的骨髓纤维化（PPV-MF）或原发性血小板增多症继发的骨髓纤维化（PET-MF）的患者。</v>
          </cell>
          <cell r="K220" t="str">
            <v>2022年1月1日至2023年12月31日</v>
          </cell>
          <cell r="L220" t="str">
            <v>是</v>
          </cell>
        </row>
        <row r="221">
          <cell r="H221" t="str">
            <v>维莫非尼片</v>
          </cell>
          <cell r="I221" t="str">
            <v>*</v>
          </cell>
          <cell r="J221" t="str">
            <v>治疗经CFDA批准的检测方法确定的BRAF V600 突变阳性的不可切除或转移性黑色素瘤。</v>
          </cell>
          <cell r="K221" t="str">
            <v>2021年3月1日至2022年12月31日</v>
          </cell>
          <cell r="L221" t="str">
            <v>临时采购</v>
          </cell>
        </row>
        <row r="222">
          <cell r="H222" t="str">
            <v>曲美替尼片</v>
          </cell>
          <cell r="I222" t="str">
            <v>*</v>
          </cell>
          <cell r="J222" t="str">
            <v>限1.BRAF V600 突变阳性不可切除或转移性黑色素瘤：联合甲磺酸达拉非尼适用于治疗BRAF V600 突变阳性的不可切除或转移性黑色素瘤患者。2.BRAF V600 突变阳性黑色素瘤的术后辅助治疗：联合甲磺酸达拉非尼适用于BRAF V600 突变阳性的III期黑色素瘤患者完全切除后的辅助治疗。</v>
          </cell>
          <cell r="K222" t="str">
            <v>2021年3月1日至2022年12月31日</v>
          </cell>
          <cell r="L222" t="str">
            <v>临时采购</v>
          </cell>
        </row>
        <row r="223">
          <cell r="H223" t="str">
            <v>甲磺酸达拉非尼胶囊</v>
          </cell>
          <cell r="I223" t="str">
            <v>*</v>
          </cell>
          <cell r="J223" t="str">
            <v>限1.BRAF V600 突变阳性不可切除或转移性黑色素瘤：联合曲美替尼适用于治疗BRAF V600 突变阳性的不可切除或转移性黑色素瘤患者。2.BRAF V600 突变阳性黑色素瘤的术后辅助治疗：联合曲美替尼适用于BRAF V600 突变阳性的III期黑色素瘤患者完全切除后的辅助治疗。</v>
          </cell>
          <cell r="K223" t="str">
            <v>2021年3月1日至2022年12月31日</v>
          </cell>
          <cell r="L223" t="str">
            <v>临时采购</v>
          </cell>
        </row>
        <row r="224">
          <cell r="H224" t="str">
            <v>甲磺酸仑伐替尼胶囊</v>
          </cell>
          <cell r="I224" t="str">
            <v>*</v>
          </cell>
          <cell r="J224" t="str">
            <v>限既往未接受过全身系统治疗的不可切除的肝细胞癌患者。</v>
          </cell>
          <cell r="K224" t="str">
            <v>2021年3月1日至2022年12月31日</v>
          </cell>
          <cell r="L224" t="str">
            <v>是</v>
          </cell>
        </row>
        <row r="225">
          <cell r="H225" t="str">
            <v>甲苯磺酸多纳非尼片</v>
          </cell>
          <cell r="I225" t="str">
            <v>*</v>
          </cell>
          <cell r="J225" t="str">
            <v>本品用于既往未接受过全身系统性治疗的不可切除肝细胞癌患者。</v>
          </cell>
          <cell r="K225" t="str">
            <v>2022年1月1日至2023年12月31日</v>
          </cell>
          <cell r="L225" t="str">
            <v>是</v>
          </cell>
        </row>
        <row r="226">
          <cell r="H226" t="str">
            <v>盐酸恩沙替尼胶囊</v>
          </cell>
          <cell r="I226" t="str">
            <v>*</v>
          </cell>
          <cell r="J226" t="str">
            <v>适用于此前接受过克唑替尼治疗后进展的或者对克唑替尼不耐受的间变性淋巴瘤激酶（ALK）阳性的局部晚期或转移性非小细胞肺癌（NSCLC）患者的治疗。</v>
          </cell>
          <cell r="K226" t="str">
            <v>2022年1月1日至2023年12月31日</v>
          </cell>
          <cell r="L226" t="str">
            <v>是</v>
          </cell>
        </row>
        <row r="227">
          <cell r="H227" t="str">
            <v>甲磺酸伏美替尼片</v>
          </cell>
          <cell r="I227" t="str">
            <v>*</v>
          </cell>
          <cell r="J227" t="str">
            <v>本品用于既往经表皮生长因子受体(EGFR)酪氨酸激酶抑制剂(TKI)治疗时或治疗后出现疾病进展，并且经检测确认存在EGFR T790M突变阳性的局部晚期或转移性非小细胞性肺癌(NSCLC)成人患者的治疗。该适应症是基于一项包括220例不可手术切除的局部晚期或转移性、经第一/第二代EGFR TKI治疗进展并伴有EGFR T790M突变阳性、或原发性EGFR T790M突变阳性NSCLC患者的IIb期临床试验的结果给予的附条件批准。该适应症的完全批准将取决于正在进行的确证性随机对照试验证实本品的临床获益。</v>
          </cell>
          <cell r="K227" t="str">
            <v>2022年1月1日至2023年12月31日</v>
          </cell>
          <cell r="L227" t="str">
            <v>是</v>
          </cell>
        </row>
        <row r="228">
          <cell r="H228" t="str">
            <v>达可替尼片</v>
          </cell>
          <cell r="I228" t="str">
            <v>*</v>
          </cell>
          <cell r="J228" t="str">
            <v>单药用于表皮生长因子受体（EGFR）19号外显子缺失突变或21号外显子L858R置换突变的局部晚期或转移性非小细胞肺癌（NSCLC）患者的一线治疗。</v>
          </cell>
          <cell r="K228" t="str">
            <v>2022年1月1日至2023年12月31日</v>
          </cell>
          <cell r="L228" t="str">
            <v>是</v>
          </cell>
        </row>
        <row r="229">
          <cell r="H229" t="str">
            <v>奥布替尼片</v>
          </cell>
          <cell r="I229" t="str">
            <v>*</v>
          </cell>
          <cell r="J229" t="str">
            <v>本品适用于治疗：1.既往至少接受过一种治疗的成人套细胞淋巴瘤（MCL）患者。2.既往至少接受过一种治疗的成人慢性淋巴细胞白血病（CLL）/小淋巴细胞淋巴瘤（SLL）患者。上述适应症分别基于一项单臂临床试验的客观缓解率结果给予的附条件批准。本品的完全批准将取决于正在开展中的确证性随机对照临床试验结果。</v>
          </cell>
          <cell r="K229" t="str">
            <v>2022年1月1日至2023年12月31日</v>
          </cell>
          <cell r="L229" t="str">
            <v>是</v>
          </cell>
        </row>
        <row r="230">
          <cell r="H230" t="str">
            <v>阿贝西利片</v>
          </cell>
          <cell r="I230" t="str">
            <v>*</v>
          </cell>
          <cell r="J230" t="str">
            <v>本品适用于激素受体（HR）阳性、人表皮生长因子受体2（HER2）阴性的局部晚期或转移性乳腺癌：1.与芳香化酶抑制剂联合使用作为绝经后女性患者的初始内分泌治疗；2.与氟维司群联合用于既往曾接受内分泌治疗后出现疾病进展的患者。</v>
          </cell>
          <cell r="K230" t="str">
            <v>2022年1月1日至2023年12月31日</v>
          </cell>
          <cell r="L230" t="str">
            <v>是</v>
          </cell>
        </row>
        <row r="231">
          <cell r="H231" t="str">
            <v>马来酸奈拉替尼片</v>
          </cell>
          <cell r="I231" t="str">
            <v>*</v>
          </cell>
          <cell r="J231" t="str">
            <v>适用于人类表皮生长因子受体2（HER2）阳性的早期乳腺癌成年患者，在接受含曲妥珠单抗辅助治疗之后的强化辅助治疗。</v>
          </cell>
          <cell r="K231" t="str">
            <v>2022年1月1日至2023年12月31日</v>
          </cell>
          <cell r="L231" t="str">
            <v>是</v>
          </cell>
        </row>
        <row r="232">
          <cell r="H232" t="str">
            <v>索凡替尼胶囊</v>
          </cell>
          <cell r="I232" t="str">
            <v>*</v>
          </cell>
          <cell r="J232" t="str">
            <v>本品单药适用于无法手术切除的局部晚期或转移性、进展期非功能性、分化良好（G1、G2）的胰腺和非胰腺来源的神经内分泌瘤。</v>
          </cell>
          <cell r="K232" t="str">
            <v>2022年1月1日至2023年12月31日</v>
          </cell>
          <cell r="L232" t="str">
            <v>是</v>
          </cell>
        </row>
        <row r="233">
          <cell r="H233" t="str">
            <v>盐酸埃克替尼片</v>
          </cell>
          <cell r="I233" t="str">
            <v>*</v>
          </cell>
          <cell r="J233" t="str">
            <v>1.本品单药适用于治疗表皮生长因子受体（EGFR)基因具有敏感突变的局部晚期或转移性非小细胞肺癌（NSCLC）患者的一线治疗。2.本品单药可适用于治疗既往接受过至少一个化疗方案失败后的局部晚期或转移性非小细胞肺癌（NSCLC），既往化疗主要是指以铂类为基础的联合化疗。3.本品单药适用于II-IIIA期伴有表皮生长因子受体（EGFR）基因敏感突变非小细胞肺癌（NSCLC）术后辅助治疗。4.不推荐本品用于EGFR野生型非小细胞肺癌患者。</v>
          </cell>
          <cell r="K233" t="str">
            <v>2022年1月1日至2023年12月31日</v>
          </cell>
          <cell r="L233" t="str">
            <v>是</v>
          </cell>
        </row>
        <row r="235">
          <cell r="H235" t="str">
            <v>枸橼酸伊沙佐米胶囊</v>
          </cell>
          <cell r="I235" t="str">
            <v>*</v>
          </cell>
          <cell r="J235" t="str">
            <v>1.每2个疗程需提供治疗有效的证据后方可继续支付；2.由三级医院血液专科或血液专科医院医师处方；3.与来那度胺联合使用时，只支付伊沙佐米或来那度胺中的一种。</v>
          </cell>
          <cell r="K235" t="str">
            <v>2021年3月1日至2022年12月31日</v>
          </cell>
          <cell r="L235" t="str">
            <v>是</v>
          </cell>
        </row>
        <row r="236">
          <cell r="H236" t="str">
            <v>培门冬酶注射液</v>
          </cell>
          <cell r="I236" t="str">
            <v>1477.7元(2ml:1500IU/支)；
2980元(5ml:3750IU/支)</v>
          </cell>
          <cell r="J236" t="str">
            <v>儿童急性淋巴细胞白血病患者的一线治疗。</v>
          </cell>
          <cell r="K236" t="str">
            <v>2021年3月1日至2022年12月31日</v>
          </cell>
          <cell r="L236" t="str">
            <v>是</v>
          </cell>
        </row>
        <row r="237">
          <cell r="H237" t="str">
            <v>重组人血管内皮抑制素注射液</v>
          </cell>
          <cell r="I237" t="str">
            <v>490元(15mg/3ml/支)</v>
          </cell>
          <cell r="J237" t="str">
            <v>限晚期非小细胞肺癌患者。</v>
          </cell>
          <cell r="K237" t="str">
            <v>2022年1月1日至2023年12月31日</v>
          </cell>
          <cell r="L237" t="str">
            <v>是</v>
          </cell>
        </row>
        <row r="238">
          <cell r="H238" t="str">
            <v>西达本胺片</v>
          </cell>
          <cell r="I238" t="str">
            <v>343元(5mg/片)</v>
          </cell>
          <cell r="J238" t="str">
            <v>限既往至少接受过1次全身化疗的复发或难治的外周T细胞淋巴瘤（PTCL）患者。</v>
          </cell>
          <cell r="K238" t="str">
            <v>2022年1月1日至2023年12月31日</v>
          </cell>
          <cell r="L238" t="str">
            <v>是</v>
          </cell>
        </row>
        <row r="239">
          <cell r="H239" t="str">
            <v>奥拉帕利片</v>
          </cell>
          <cell r="I239" t="str">
            <v>*</v>
          </cell>
          <cell r="J239" t="str">
            <v>限携带胚系或体细胞BRCA突变的（gBRCAm或sBRCAm）晚期上皮性卵巢癌、输卵管癌或原发性腹膜癌初治成人患者在一线含铂化疗达到完全缓解或部分缓解后的维持治疗；铂敏感的复发性上皮性卵巢癌、输卵管癌或原发性腹膜癌患者。</v>
          </cell>
          <cell r="K239" t="str">
            <v>2021年3月1日至2022年12月31日</v>
          </cell>
          <cell r="L239" t="str">
            <v>是</v>
          </cell>
        </row>
        <row r="240">
          <cell r="H240" t="str">
            <v>甲苯磺酸尼拉帕利胶囊</v>
          </cell>
          <cell r="I240" t="str">
            <v>*</v>
          </cell>
          <cell r="J240" t="str">
            <v>1.本品适用于晚期上皮性卵巢癌、输卵管癌或原发性腹膜癌成人患者对一线含铂化疗达到完全缓解或部分缓解后的维持治疗。2.本品适用于铂敏感的复发性上皮性卵巢癌、输卵管癌或原发性腹膜癌成人患者在含铂化疗达到完全缓解或部分缓解后的维持治疗。</v>
          </cell>
          <cell r="K240" t="str">
            <v>2022年1月1日至2023年12月31日</v>
          </cell>
          <cell r="L240" t="str">
            <v>是</v>
          </cell>
        </row>
        <row r="241">
          <cell r="H241" t="str">
            <v>氟唑帕利胶囊</v>
          </cell>
          <cell r="I241" t="str">
            <v>*</v>
          </cell>
          <cell r="J241" t="str">
            <v>1.用于既往经过二线及以上化疗的伴有胚系BRCA突变(gBRCAm)的铂敏感复发性卵巢癌、输卵管癌或原发性腹膜癌患者的治疗。2.用于铂敏感的复发性上皮性卵巢癌、输卵管癌或原发性腹膜癌成人患者在含铂化疗达到完全缓解或部分缓解后的维持治疗。</v>
          </cell>
          <cell r="K241" t="str">
            <v>2022年1月1日至2023年12月31日</v>
          </cell>
          <cell r="L241" t="str">
            <v>是</v>
          </cell>
        </row>
        <row r="242">
          <cell r="H242" t="str">
            <v>帕米帕利胶囊</v>
          </cell>
          <cell r="I242" t="str">
            <v>*</v>
          </cell>
          <cell r="J242" t="str">
            <v>用于既往经过二线及以上化疗的伴有胚系BRCA（gBRCA）突变的复发性晚期卵巢癌、输卵管癌或原发性腹膜癌患者的治疗。该适应症是基于一项包括113例既往经过二线及以上化疗的伴有gBRCA突变的复发性晚期卵巢癌、输卵管癌或原发性腹膜癌患者中开展的开放性、多中心、单臂、II期临床试验结果给予的附条件批准。该适应症的完全批准将取决于正在进行的确证性试验证实本品在该人群的临床获益。</v>
          </cell>
          <cell r="K242" t="str">
            <v>2022年1月1日至2023年12月31日</v>
          </cell>
          <cell r="L242" t="str">
            <v>是</v>
          </cell>
        </row>
        <row r="243">
          <cell r="H243" t="str">
            <v>甲磺酸艾立布林注射液</v>
          </cell>
          <cell r="I243" t="str">
            <v>*</v>
          </cell>
          <cell r="J243" t="str">
            <v>本品适用于既往接受过至少两种化疗方案的局部晚期或转移性乳腺癌患者。既往的化疗方案应包含一种蒽环类和一种紫杉烷类药物。</v>
          </cell>
          <cell r="K243" t="str">
            <v>2022年1月1日至2023年12月31日</v>
          </cell>
          <cell r="L243" t="str">
            <v>是</v>
          </cell>
        </row>
        <row r="244">
          <cell r="H244" t="str">
            <v>注射用维迪西妥单抗</v>
          </cell>
          <cell r="I244" t="str">
            <v>*</v>
          </cell>
          <cell r="J244" t="str">
            <v>本品适用于至少接受过2个系统化疗的HER2过表达局部晚期或转移性胃癌（包括胃食管结合部腺癌）的患者，HER2过表达定义为HER2免疫组织化学检查结果为2+或3+。该适应症是基于一项HER2过表达的局部晚期或转移性胃癌患者（包括胃食管结合部腺癌）的II期单臂临床试验结果给予的附条件批准。该适应症的完全获批将取决于正在开展中的确证性随机对照临床试验能否证实本品在该人群的临床获益。</v>
          </cell>
          <cell r="K244" t="str">
            <v>2022年1月1日至2023年12月31日</v>
          </cell>
          <cell r="L244" t="str">
            <v>是</v>
          </cell>
        </row>
        <row r="247">
          <cell r="H247" t="str">
            <v>醋酸戈舍瑞林缓释植入剂</v>
          </cell>
          <cell r="I247" t="str">
            <v>*</v>
          </cell>
        </row>
        <row r="247">
          <cell r="K247" t="str">
            <v>2021年3月1日至2022年12月31日</v>
          </cell>
          <cell r="L247" t="str">
            <v>是</v>
          </cell>
        </row>
        <row r="250">
          <cell r="H250" t="str">
            <v>恩扎卢胺软胶囊</v>
          </cell>
          <cell r="I250" t="str">
            <v>*</v>
          </cell>
          <cell r="J250" t="str">
            <v>限雄激素剥夺治疗（ADT）失败后无症状或有轻微症状且未接受化疗的转移性去势抵抗性前列腺癌（CRPC）成年患者的治疗。</v>
          </cell>
          <cell r="K250" t="str">
            <v>2021年3月1日至2022年12月31日</v>
          </cell>
          <cell r="L250" t="str">
            <v>是</v>
          </cell>
        </row>
        <row r="251">
          <cell r="H251" t="str">
            <v>阿帕他胺片</v>
          </cell>
          <cell r="I251" t="str">
            <v>*</v>
          </cell>
          <cell r="J251" t="str">
            <v>1.转移性内分泌治疗敏感性前列腺癌（mHSPC）成年患者。2.有高危转移风险的非转移性去势抵抗性前列腺癌（NM-CRPC）成年患者。</v>
          </cell>
          <cell r="K251" t="str">
            <v>2022年1月1日至2023年12月31日</v>
          </cell>
          <cell r="L251" t="str">
            <v>是</v>
          </cell>
        </row>
        <row r="252">
          <cell r="H252" t="str">
            <v>达罗他胺片</v>
          </cell>
          <cell r="I252" t="str">
            <v>*</v>
          </cell>
          <cell r="J252" t="str">
            <v>适用于治疗有高危转移风险的非转移性去势抵抗性前列腺癌（NM-CRPC）成年患者。</v>
          </cell>
          <cell r="K252" t="str">
            <v>2022年1月1日至2023年12月31日</v>
          </cell>
          <cell r="L252" t="str">
            <v>是</v>
          </cell>
        </row>
        <row r="256">
          <cell r="H256" t="str">
            <v>硫培非格司亭注射液</v>
          </cell>
          <cell r="I256" t="str">
            <v>*</v>
          </cell>
          <cell r="J256" t="str">
            <v>限前次化疗曾发生重度中性粒细胞减少合并发热的患者。</v>
          </cell>
          <cell r="K256" t="str">
            <v>2022年1月1日至2023年12月31日</v>
          </cell>
          <cell r="L256" t="str">
            <v>是</v>
          </cell>
        </row>
        <row r="260">
          <cell r="H260" t="str">
            <v>特立氟胺片</v>
          </cell>
          <cell r="I260" t="str">
            <v>*</v>
          </cell>
          <cell r="J260" t="str">
            <v>限常规治疗无效的多发性硬化患者。</v>
          </cell>
          <cell r="K260" t="str">
            <v>2022年1月1日至2023年12月31日</v>
          </cell>
          <cell r="L260" t="str">
            <v>临时采购</v>
          </cell>
        </row>
        <row r="261">
          <cell r="H261" t="str">
            <v>西尼莫德片</v>
          </cell>
          <cell r="I261" t="str">
            <v>*</v>
          </cell>
          <cell r="J261" t="str">
            <v>限成人复发型多发性硬化的患者。</v>
          </cell>
          <cell r="K261" t="str">
            <v>2021年3月1日至2022年12月31日</v>
          </cell>
          <cell r="L261" t="str">
            <v>临时采购</v>
          </cell>
        </row>
        <row r="262">
          <cell r="H262" t="str">
            <v>盐酸芬戈莫德胶囊</v>
          </cell>
          <cell r="I262" t="str">
            <v>*</v>
          </cell>
          <cell r="J262" t="str">
            <v>限10岁及以上患者复发型多发性硬化（RMS）的患者。</v>
          </cell>
          <cell r="K262" t="str">
            <v>2021年3月1日至2022年12月31日</v>
          </cell>
          <cell r="L262" t="str">
            <v>临时采购</v>
          </cell>
        </row>
        <row r="263">
          <cell r="H263" t="str">
            <v>依维莫司片</v>
          </cell>
          <cell r="I263" t="str">
            <v>*</v>
          </cell>
          <cell r="J263" t="str">
            <v>限以下情况方可支付：1.接受舒尼替尼或索拉非尼治疗失败的晚期肾细胞癌成人患者。2.不可切除的、局部晚期或转移性的、分化良好的（中度分化或高度分化）进展期胰腺神经内分泌瘤成人患者。3.无法手术切除的、局部晚期或转移性的、分化良好的、进展期非功能性胃肠道或肺源神经内分泌肿瘤患者。4.不需立即手术治疗的结节性硬化症相关的肾血管平滑肌脂肪瘤（TSC-AML)成人患者。5.不能手术的结节性硬化症相关的室管膜下巨细胞星型细胞瘤的患者。</v>
          </cell>
          <cell r="K263" t="str">
            <v>2022年1月1日至2023年12月31日</v>
          </cell>
          <cell r="L263" t="str">
            <v>临时采购</v>
          </cell>
        </row>
        <row r="264">
          <cell r="H264" t="str">
            <v>巴瑞替尼片</v>
          </cell>
          <cell r="I264" t="str">
            <v>*</v>
          </cell>
          <cell r="J264" t="str">
            <v>限诊断明确的类风湿关节炎经传统DMARDs治疗3-6个月疾病活动度下降低于50%者，并需风湿病专科医师处方。</v>
          </cell>
          <cell r="K264" t="str">
            <v>2021年3月1日至2022年12月31日</v>
          </cell>
          <cell r="L264" t="str">
            <v>临时采购</v>
          </cell>
        </row>
        <row r="265">
          <cell r="H265" t="str">
            <v>注射用贝利尤单抗</v>
          </cell>
          <cell r="I265" t="str">
            <v>*</v>
          </cell>
          <cell r="J265" t="str">
            <v>本品与常规治疗联合，适用于在常规治疗基础上仍具有高疾病活动（例如：抗dsDNA抗体阳性及低补体、SELENA-SLEDAI评分≥8）的活动性、自身抗体阳性的系统性红斑狼疮（SLE）5岁及以上患者。</v>
          </cell>
          <cell r="K265" t="str">
            <v>2022年1月1日至2023年12月31日</v>
          </cell>
          <cell r="L265" t="str">
            <v>临时采购</v>
          </cell>
        </row>
        <row r="266">
          <cell r="H266" t="str">
            <v>注射用泰它西普</v>
          </cell>
          <cell r="I266" t="str">
            <v>*</v>
          </cell>
          <cell r="J266" t="str">
            <v>本品与常规治疗联合，适用于在常规治疗基础上仍具有高疾病活动（例如：抗ds-DNA抗体阳性及低补体、SELENA-SLEDAI评分≥8）的活动性、自身抗体阳性的系统性红斑狼疮（SLE）成年患者。该适应症是基于一项接受常规治疗仍具有高疾病活动的系统性红斑狼疮成年患者的II期临床试验结果给予的附条件批准。本适应症的完全获批将取决于确证性随机对照临床试验能否证实本品在该患者人群的临床获益。</v>
          </cell>
          <cell r="K266" t="str">
            <v>2022年1月1日至2023年12月31日</v>
          </cell>
          <cell r="L266" t="str">
            <v>是</v>
          </cell>
        </row>
        <row r="268">
          <cell r="H268" t="str">
            <v>注射用英夫利西单抗</v>
          </cell>
          <cell r="I268" t="str">
            <v>*</v>
          </cell>
          <cell r="J268" t="str">
            <v>限以下情况方可支付：1.诊断明确的类风湿关节炎经传统DMARDs治疗3-6个月疾病活动度下降低于50%者；诊断明确的强直性脊柱炎（不含放射学前期中轴性脊柱关节炎）NSAIDs充分治疗3个月疾病活动度下降低于50%者；并需风湿病专科医师处方。2.对系统性治疗无效、禁忌或不耐受的重度斑块状银屑病患者，需按说明书用药。3.克罗恩病患者的二线治疗。4.中重度溃疡性结肠炎患者的二线治疗。</v>
          </cell>
          <cell r="K268" t="str">
            <v>2022年1月1日至2023年12月31日</v>
          </cell>
          <cell r="L268" t="str">
            <v>临时采购</v>
          </cell>
        </row>
        <row r="269">
          <cell r="H269" t="str">
            <v>依那西普注射液</v>
          </cell>
          <cell r="I269" t="str">
            <v>*</v>
          </cell>
          <cell r="J269" t="str">
            <v>限诊断明确的类风湿关节炎经传统DMARDs治疗3-6个月疾病活动度下降低于50%者；诊断明确的强直性脊柱炎（不含放射学前期中轴性脊柱关节炎）NSAIDs充分治疗3个月疾病活动度下降低于50%者；并需风湿病专科医师处方。</v>
          </cell>
          <cell r="K269" t="str">
            <v>2021年3月1日至2022年12月31日</v>
          </cell>
          <cell r="L269" t="str">
            <v>是</v>
          </cell>
        </row>
        <row r="271">
          <cell r="H271" t="str">
            <v>司库奇尤单抗注射液</v>
          </cell>
          <cell r="I271" t="str">
            <v>*</v>
          </cell>
          <cell r="J271" t="str">
            <v>限以下情况方可支付：1.诊断明确的强直性脊柱炎（不含放射学前期中轴性脊柱关节炎）NSAIDs充分治疗3个月疾病活动度下降低于50%者；并需风湿病专科医师处方。2.对传统治疗无效、有禁忌或不耐受的中重度斑块状银屑病患者，需按说明书用药。</v>
          </cell>
          <cell r="K271" t="str">
            <v>2021年3月1日至2022年12月31日</v>
          </cell>
          <cell r="L271" t="str">
            <v>是</v>
          </cell>
        </row>
        <row r="272">
          <cell r="H272" t="str">
            <v>乌司奴单抗注射液</v>
          </cell>
          <cell r="I272" t="str">
            <v>*</v>
          </cell>
          <cell r="J272" t="str">
            <v>1.斑块状银屑病：本品适用于对环孢素、甲氨蝶呤（MTX）或PUVA（补骨脂素和紫外线A）等其他系统性治疗不应答、有禁忌或无法耐受的成年中重度斑块状银屑病患者。2.克罗恩病：本品适用于对传统治疗或肿瘤坏死因子α（TNF-α）拮抗剂应答不足、失应答或无法耐受的成年中重度活动性克罗恩病患者。</v>
          </cell>
          <cell r="K272" t="str">
            <v>2022年1月1日至2023年12月31日</v>
          </cell>
          <cell r="L272" t="str">
            <v>是</v>
          </cell>
        </row>
        <row r="273">
          <cell r="H273" t="str">
            <v>乌司奴单抗注射液(静脉输注)</v>
          </cell>
          <cell r="I273" t="str">
            <v>*</v>
          </cell>
          <cell r="J273" t="str">
            <v>本品适用于对传统治疗或肿瘤坏死因子α（TNF-α）拮抗剂应答不足、失应答或无法耐受的成年中重度活动性克罗恩病患者。</v>
          </cell>
          <cell r="K273" t="str">
            <v>2022年1月1日至2023年12月31日</v>
          </cell>
          <cell r="L273" t="str">
            <v>临时采购</v>
          </cell>
        </row>
        <row r="274">
          <cell r="H274" t="str">
            <v>依奇珠单抗注射液</v>
          </cell>
          <cell r="I274" t="str">
            <v>*</v>
          </cell>
          <cell r="J274" t="str">
            <v>本品用于治疗适合系统治疗或光疗的中度至重度斑块型银屑病成人患者。</v>
          </cell>
          <cell r="K274" t="str">
            <v>2022年1月1日至2023年12月31日</v>
          </cell>
          <cell r="L274" t="str">
            <v>是</v>
          </cell>
        </row>
        <row r="276">
          <cell r="H276" t="str">
            <v>乙磺酸尼达尼布软胶囊</v>
          </cell>
          <cell r="I276" t="str">
            <v>*</v>
          </cell>
          <cell r="J276" t="str">
            <v>限特发性肺纤维化（IPF）或系统性硬化病相关间质性肺疾病（SSc-ILD）患者。</v>
          </cell>
          <cell r="K276" t="str">
            <v>2021年3月1日至2022年12月31日</v>
          </cell>
          <cell r="L276" t="str">
            <v>是</v>
          </cell>
        </row>
        <row r="277">
          <cell r="H277" t="str">
            <v>泊马度胺胶囊</v>
          </cell>
          <cell r="I277" t="str">
            <v>*</v>
          </cell>
          <cell r="J277" t="str">
            <v>本品与地塞米松联用，适用于既往接受过至少两种治疗（包括来那度胺和一种蛋白酶体抑制剂），且在最后一次治疗期间或治疗结束后60天内发生疾病进展的成年多发性骨髓瘤患者。</v>
          </cell>
          <cell r="K277" t="str">
            <v>2022年1月1日至2023年12月31日</v>
          </cell>
          <cell r="L277" t="str">
            <v>是</v>
          </cell>
        </row>
        <row r="282">
          <cell r="H282" t="str">
            <v>地舒单抗注射液</v>
          </cell>
          <cell r="I282" t="str">
            <v>*</v>
          </cell>
          <cell r="J282" t="str">
            <v>限绝经后妇女的重度骨质疏松；限不可手术切除或者手术切除可能导致严重功能障碍的骨巨细胞瘤。</v>
          </cell>
          <cell r="K282" t="str">
            <v>2021年3月1日至2022年12月31日</v>
          </cell>
          <cell r="L282" t="str">
            <v>是</v>
          </cell>
        </row>
        <row r="284">
          <cell r="H284" t="str">
            <v>诺西那生钠注射液</v>
          </cell>
          <cell r="I284" t="str">
            <v>*</v>
          </cell>
          <cell r="J284" t="str">
            <v>本品用于治疗5q脊髓性肌萎缩症。</v>
          </cell>
          <cell r="K284" t="str">
            <v>2022年1月1日至2023年12月31日</v>
          </cell>
          <cell r="L284" t="str">
            <v>是</v>
          </cell>
        </row>
        <row r="289">
          <cell r="H289" t="str">
            <v>盐酸艾司氯胺酮注射液</v>
          </cell>
          <cell r="I289" t="str">
            <v>91.8元(2ml:50mg/支)</v>
          </cell>
          <cell r="J289" t="str">
            <v>限用于与镇静麻醉药联合诱导和实施全身麻醉。</v>
          </cell>
          <cell r="K289" t="str">
            <v>2021年3月1日至2022年12月31日</v>
          </cell>
          <cell r="L289" t="str">
            <v>是</v>
          </cell>
        </row>
        <row r="290">
          <cell r="H290" t="str">
            <v>环泊酚注射液</v>
          </cell>
          <cell r="I290" t="str">
            <v>*</v>
          </cell>
          <cell r="J290" t="str">
            <v>本品适用于：消化道内镜检查中的镇静；全身麻醉诱导。</v>
          </cell>
          <cell r="K290" t="str">
            <v>2022年1月1日至2023年12月31日</v>
          </cell>
          <cell r="L290" t="str">
            <v>是</v>
          </cell>
        </row>
        <row r="293">
          <cell r="H293" t="str">
            <v>利多卡因凝胶贴膏</v>
          </cell>
          <cell r="I293" t="str">
            <v>18.05元（700mg/片）</v>
          </cell>
          <cell r="J293" t="str">
            <v>限带状疱疹患者。</v>
          </cell>
          <cell r="K293" t="str">
            <v>2022年1月1日至2023年12月31日</v>
          </cell>
          <cell r="L293" t="str">
            <v>是</v>
          </cell>
        </row>
        <row r="296">
          <cell r="H296" t="str">
            <v>吡仑帕奈片</v>
          </cell>
          <cell r="I296" t="str">
            <v>*</v>
          </cell>
        </row>
        <row r="296">
          <cell r="K296" t="str">
            <v>2021年3月1日至2022年12月31日</v>
          </cell>
          <cell r="L296" t="str">
            <v>是</v>
          </cell>
        </row>
        <row r="300">
          <cell r="H300" t="str">
            <v>盐酸鲁拉西酮片</v>
          </cell>
          <cell r="I300" t="str">
            <v>*</v>
          </cell>
        </row>
        <row r="300">
          <cell r="K300" t="str">
            <v>2021年3月1日至2022年12月31日</v>
          </cell>
          <cell r="L300" t="str">
            <v>临时采购</v>
          </cell>
        </row>
        <row r="302">
          <cell r="H302" t="str">
            <v>注射用利培酮微球(II)</v>
          </cell>
          <cell r="I302" t="str">
            <v>*</v>
          </cell>
          <cell r="J302" t="str">
            <v>用于治疗急性和慢性精神分裂症以及其它各种精神病性状态的明显的阳性症状和明显的阴性症状。可减轻与精神分裂症有关的情感症状。</v>
          </cell>
          <cell r="K302" t="str">
            <v>2022年1月1日至2023年12月31日</v>
          </cell>
          <cell r="L302" t="str">
            <v>是</v>
          </cell>
        </row>
        <row r="303">
          <cell r="H303" t="str">
            <v>氘丁苯那嗪片</v>
          </cell>
          <cell r="I303" t="str">
            <v>*</v>
          </cell>
          <cell r="J303" t="str">
            <v>限与亨廷顿病有关的舞蹈病或成人迟发性运动障碍。</v>
          </cell>
          <cell r="K303" t="str">
            <v>2021年3月1日至2022年12月31日</v>
          </cell>
          <cell r="L303" t="str">
            <v>临时采购</v>
          </cell>
        </row>
        <row r="304">
          <cell r="H304" t="str">
            <v>棕榈帕利哌酮酯注射液（3M）</v>
          </cell>
          <cell r="I304" t="str">
            <v>*</v>
          </cell>
          <cell r="J304" t="str">
            <v>限接受过棕榈酸帕利哌酮注射液（1个月剂型）至少4个月充分治疗的精神分裂症患者。</v>
          </cell>
          <cell r="K304" t="str">
            <v>2021年3月1日至2022年12月31日</v>
          </cell>
          <cell r="L304" t="str">
            <v>临时采购</v>
          </cell>
        </row>
        <row r="305">
          <cell r="H305" t="str">
            <v>布南色林片</v>
          </cell>
          <cell r="I305" t="str">
            <v>*</v>
          </cell>
        </row>
        <row r="305">
          <cell r="K305" t="str">
            <v>2021年3月1日至2022年12月31日</v>
          </cell>
          <cell r="L305" t="str">
            <v>临时采购</v>
          </cell>
        </row>
        <row r="307">
          <cell r="H307" t="str">
            <v>水合氯醛灌肠剂</v>
          </cell>
          <cell r="I307" t="str">
            <v>17元(1.34g:0.5g/瓶)</v>
          </cell>
          <cell r="J307" t="str">
            <v>限儿童。</v>
          </cell>
          <cell r="K307" t="str">
            <v>2021年3月1日至2022年12月31日</v>
          </cell>
          <cell r="L307" t="str">
            <v>是</v>
          </cell>
        </row>
        <row r="308">
          <cell r="H308" t="str">
            <v>注射用甲苯磺酸瑞马唑仑</v>
          </cell>
          <cell r="I308" t="str">
            <v>*</v>
          </cell>
          <cell r="J308" t="str">
            <v>本品适用于胃镜、结肠镜检查的镇静。</v>
          </cell>
          <cell r="K308" t="str">
            <v>2022年1月1日至2023年12月31日</v>
          </cell>
          <cell r="L308" t="str">
            <v>是</v>
          </cell>
        </row>
        <row r="309">
          <cell r="H309" t="str">
            <v>注射用苯磺酸瑞马唑仑</v>
          </cell>
          <cell r="I309" t="str">
            <v>*</v>
          </cell>
          <cell r="J309" t="str">
            <v>本品适用于结肠镜检查的镇静。</v>
          </cell>
          <cell r="K309" t="str">
            <v>2022年1月1日至2023年12月31日</v>
          </cell>
          <cell r="L309" t="str">
            <v>是</v>
          </cell>
        </row>
        <row r="310">
          <cell r="H310" t="str">
            <v>水合氯醛/糖浆组合包装</v>
          </cell>
          <cell r="I310" t="str">
            <v>25.11元（(水合氯醛浓缩液0.671g∶0.5g/糖浆4.5ml)/瓶）；
42.68元（(水合氯醛浓缩液1.342g∶1g/糖浆9ml)/瓶）</v>
          </cell>
          <cell r="J310" t="str">
            <v>儿童检查、操作前的镇静、催眠。</v>
          </cell>
          <cell r="K310" t="str">
            <v>2022年1月1日至2023年12月31日</v>
          </cell>
          <cell r="L310" t="str">
            <v>是</v>
          </cell>
        </row>
        <row r="311">
          <cell r="H311" t="str">
            <v>咪达唑仑口服溶液</v>
          </cell>
          <cell r="I311" t="str">
            <v>*</v>
          </cell>
          <cell r="J311" t="str">
            <v>用于儿童诊断或治疗性操作前以及操作过程中的镇静/抗焦虑/遗忘；也可用于儿童术前镇静/抗焦虑/遗忘。</v>
          </cell>
          <cell r="K311" t="str">
            <v>2022年1月1日至2023年12月31日</v>
          </cell>
          <cell r="L311" t="str">
            <v>是</v>
          </cell>
        </row>
        <row r="315">
          <cell r="H315" t="str">
            <v>甘露特钠胶囊</v>
          </cell>
          <cell r="I315" t="str">
            <v>*</v>
          </cell>
          <cell r="J315" t="str">
            <v>用于轻度至中度阿尔茨海默病，改善患者认知功能。</v>
          </cell>
          <cell r="K315" t="str">
            <v>2022年1月1日至2023年12月31日</v>
          </cell>
          <cell r="L315" t="str">
            <v>是</v>
          </cell>
        </row>
        <row r="318">
          <cell r="H318" t="str">
            <v>注射用尤瑞克林</v>
          </cell>
          <cell r="I318" t="str">
            <v>*</v>
          </cell>
          <cell r="J318" t="str">
            <v>限新发的急性中度缺血性脑卒中患者，应在发作48小时内开始使用，支付不超过21天。</v>
          </cell>
          <cell r="K318" t="str">
            <v>2022年1月1日至2023年12月31日</v>
          </cell>
          <cell r="L318" t="str">
            <v>是</v>
          </cell>
        </row>
        <row r="319">
          <cell r="H319" t="str">
            <v>依达拉奉氯化钠注射液</v>
          </cell>
          <cell r="I319" t="str">
            <v>113.6元(100ml:依达拉奉30mg与氯化钠855mg/瓶)；
113.6元(100ml:依达拉奉30mg与氯化钠855mg/袋)</v>
          </cell>
          <cell r="J319" t="str">
            <v>限肌萎缩侧索硬化（ALS）的患者。</v>
          </cell>
          <cell r="K319" t="str">
            <v>2021年3月1日至2022年12月31日</v>
          </cell>
          <cell r="L319" t="str">
            <v>是</v>
          </cell>
        </row>
        <row r="320">
          <cell r="H320" t="str">
            <v>依达拉奉右莰醇注射用浓溶液</v>
          </cell>
          <cell r="I320" t="str">
            <v>48.8元(5ml:依达拉奉10mg与右莰醇2.5mg/支)</v>
          </cell>
          <cell r="J320" t="str">
            <v>限新发的急性缺血性脑卒中患者在发作48小时内开始使用，支付不超过14天。</v>
          </cell>
          <cell r="K320" t="str">
            <v>2021年3月1日至2022年12月31日</v>
          </cell>
          <cell r="L320" t="str">
            <v>是</v>
          </cell>
        </row>
        <row r="321">
          <cell r="H321" t="str">
            <v>丁苯酞软胶囊</v>
          </cell>
          <cell r="I321" t="str">
            <v>3.36元(0.1g/粒)</v>
          </cell>
          <cell r="J321" t="str">
            <v>限新发的急性缺血性脑卒中患者在发作72小时内开始使用，支付不超过20天。</v>
          </cell>
          <cell r="K321" t="str">
            <v>2021年3月1日至2022年12月31日</v>
          </cell>
          <cell r="L321" t="str">
            <v>是</v>
          </cell>
        </row>
        <row r="322">
          <cell r="H322" t="str">
            <v>丁苯酞氯化钠注射液</v>
          </cell>
          <cell r="I322" t="str">
            <v>139元(100ml:丁苯酞25mg与氯化钠0.9g/支)</v>
          </cell>
          <cell r="J322" t="str">
            <v>限新发的急性缺血性脑卒中患者在发作48小时内开始使用，支付不超过14天。</v>
          </cell>
          <cell r="K322" t="str">
            <v>2021年3月1日至2022年12月31日</v>
          </cell>
          <cell r="L322" t="str">
            <v>是</v>
          </cell>
        </row>
        <row r="323">
          <cell r="H323" t="str">
            <v>氨吡啶缓释片</v>
          </cell>
          <cell r="I323" t="str">
            <v>*</v>
          </cell>
          <cell r="J323" t="str">
            <v>本品用于改善多发性硬化合并步行障碍（EDSS评分4-7分）的成年患者的步行能力。</v>
          </cell>
          <cell r="K323" t="str">
            <v>2022年1月1日至2023年12月31日</v>
          </cell>
          <cell r="L323" t="str">
            <v>是</v>
          </cell>
        </row>
        <row r="324">
          <cell r="H324" t="str">
            <v>氯苯唑酸软胶囊</v>
          </cell>
          <cell r="I324" t="str">
            <v>*</v>
          </cell>
          <cell r="J324" t="str">
            <v>本品适用于治疗成人野生型或遗传型转甲状腺素蛋白淀粉样变性心肌病（ATTR-CM），以减少心血管死亡及心血管相关住院。</v>
          </cell>
          <cell r="K324" t="str">
            <v>2022年1月1日至2023年12月31日</v>
          </cell>
          <cell r="L324" t="str">
            <v>是</v>
          </cell>
        </row>
        <row r="328">
          <cell r="H328" t="str">
            <v>苯环喹溴铵鼻喷雾剂</v>
          </cell>
          <cell r="I328" t="str">
            <v>*</v>
          </cell>
          <cell r="J328" t="str">
            <v>本品适用于改善变应性鼻炎引起的流涕、鼻塞、鼻痒和喷嚏症状。</v>
          </cell>
          <cell r="K328" t="str">
            <v>2022年1月1日至2023年12月31日</v>
          </cell>
          <cell r="L328" t="str">
            <v>是</v>
          </cell>
        </row>
        <row r="331">
          <cell r="H331" t="str">
            <v>乌美溴铵维兰特罗吸入粉雾剂</v>
          </cell>
          <cell r="I331" t="str">
            <v>*</v>
          </cell>
          <cell r="J331" t="str">
            <v>限中重度慢性阻塞性肺病。</v>
          </cell>
          <cell r="K331" t="str">
            <v>2022年1月1日至2023年12月31日</v>
          </cell>
          <cell r="L331" t="str">
            <v>是</v>
          </cell>
        </row>
        <row r="332">
          <cell r="H332" t="str">
            <v>茚达特罗格隆溴铵吸入粉雾剂用胶囊（茚达特罗格隆溴铵吸入粉雾剂）</v>
          </cell>
          <cell r="I332" t="str">
            <v>*</v>
          </cell>
          <cell r="J332" t="str">
            <v>限中重度慢性阻塞性肺病。</v>
          </cell>
          <cell r="K332" t="str">
            <v>2022年1月1日至2023年12月31日</v>
          </cell>
          <cell r="L332" t="str">
            <v>是</v>
          </cell>
        </row>
        <row r="333">
          <cell r="H333" t="str">
            <v>格隆溴铵福莫特罗吸入气雾剂</v>
          </cell>
          <cell r="I333" t="str">
            <v>*</v>
          </cell>
          <cell r="J333" t="str">
            <v>限中重度慢性阻塞性肺病。</v>
          </cell>
          <cell r="K333" t="str">
            <v>2021年3月1日至2022年12月31日</v>
          </cell>
          <cell r="L333" t="str">
            <v>是</v>
          </cell>
        </row>
        <row r="334">
          <cell r="H334" t="str">
            <v>布地格福吸入气雾剂</v>
          </cell>
          <cell r="I334" t="str">
            <v>*</v>
          </cell>
          <cell r="J334" t="str">
            <v>限中重度慢性阻塞性肺病。</v>
          </cell>
          <cell r="K334" t="str">
            <v>2021年3月1日至2022年12月31日</v>
          </cell>
          <cell r="L334" t="str">
            <v>是</v>
          </cell>
        </row>
        <row r="335">
          <cell r="H335" t="str">
            <v>氟替美维吸入粉雾剂</v>
          </cell>
          <cell r="I335" t="str">
            <v>*</v>
          </cell>
          <cell r="J335" t="str">
            <v>限中重度慢性阻塞性肺病。</v>
          </cell>
          <cell r="K335" t="str">
            <v>2021年3月1日至2022年12月31日</v>
          </cell>
          <cell r="L335" t="str">
            <v>是</v>
          </cell>
        </row>
        <row r="336">
          <cell r="H336" t="str">
            <v>盐酸左沙丁胺醇雾化吸入溶液</v>
          </cell>
          <cell r="I336" t="str">
            <v>8.46元(3ml:0.31mg/支)；
14.56元(3ml:0.63mg/支)</v>
          </cell>
        </row>
        <row r="336">
          <cell r="K336" t="str">
            <v>2021年3月1日至2022年12月31日</v>
          </cell>
          <cell r="L336" t="str">
            <v>是</v>
          </cell>
        </row>
        <row r="337">
          <cell r="H337" t="str">
            <v>盐酸丙卡特罗粉雾剂</v>
          </cell>
          <cell r="I337" t="str">
            <v>68.9元(10μg/吸，200吸/支)</v>
          </cell>
        </row>
        <row r="337">
          <cell r="K337" t="str">
            <v>2021年3月1日至2022年12月31日</v>
          </cell>
          <cell r="L337" t="str">
            <v>临时采购</v>
          </cell>
        </row>
        <row r="339">
          <cell r="H339" t="str">
            <v>注射用奥马珠单抗</v>
          </cell>
          <cell r="I339" t="str">
            <v>*</v>
          </cell>
          <cell r="J339" t="str">
            <v>限经吸入型糖皮质激素和长效吸入型β2-肾上腺素受体激动剂治疗后，仍不能有效控制症状的中至重度持续性过敏性哮喘患者，并需IgE（免疫球蛋白E）介导确诊证据。</v>
          </cell>
          <cell r="K339" t="str">
            <v>2022年1月1日至2023年12月31日</v>
          </cell>
          <cell r="L339" t="str">
            <v>是</v>
          </cell>
        </row>
        <row r="343">
          <cell r="H343" t="str">
            <v>他氟前列素滴眼液</v>
          </cell>
          <cell r="I343" t="str">
            <v>14.76元（0.3ml:4.5μg/支）；
74.8元（2.5ml:37.5μg/支）</v>
          </cell>
        </row>
        <row r="343">
          <cell r="K343" t="str">
            <v>2022年1月1日至2023年12月31日</v>
          </cell>
          <cell r="L343" t="str">
            <v>是</v>
          </cell>
        </row>
        <row r="344">
          <cell r="H344" t="str">
            <v>布林佐胺噻吗洛尔滴眼液</v>
          </cell>
          <cell r="I344" t="str">
            <v>*</v>
          </cell>
          <cell r="J344" t="str">
            <v>限二线用药。</v>
          </cell>
          <cell r="K344" t="str">
            <v>2021年3月1日至2022年12月31日</v>
          </cell>
          <cell r="L344" t="str">
            <v>是</v>
          </cell>
        </row>
        <row r="345">
          <cell r="H345" t="str">
            <v>布林佐胺溴莫尼定滴眼液</v>
          </cell>
          <cell r="I345" t="str">
            <v>*</v>
          </cell>
          <cell r="J345" t="str">
            <v>限二线用药。</v>
          </cell>
          <cell r="K345" t="str">
            <v>2021年3月1日至2022年12月31日</v>
          </cell>
          <cell r="L345" t="str">
            <v>是</v>
          </cell>
        </row>
        <row r="347">
          <cell r="H347" t="str">
            <v>地塞米松玻璃体内植入剂</v>
          </cell>
          <cell r="I347" t="str">
            <v>*</v>
          </cell>
          <cell r="J347" t="str">
            <v>限视网膜静脉阻塞（RVO）的黄斑水肿患者，并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5支，每个年度最多支付2支。</v>
          </cell>
          <cell r="K347" t="str">
            <v>2022年1月1日至2023年12月31日</v>
          </cell>
          <cell r="L347" t="str">
            <v>是</v>
          </cell>
        </row>
        <row r="348">
          <cell r="H348" t="str">
            <v>康柏西普眼用注射液</v>
          </cell>
          <cell r="I348" t="str">
            <v>*</v>
          </cell>
          <cell r="J348" t="str">
            <v>限以下疾病：1.50岁以上的湿性年龄相关性黄斑变性（AMD）；2.糖尿病性黄斑水肿（DME）引起的视力损害；3.脉络膜新生血管（CNV）导致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v>
          </cell>
          <cell r="K348" t="str">
            <v>2022年1月1日至2023年12月31日</v>
          </cell>
          <cell r="L348" t="str">
            <v>是</v>
          </cell>
        </row>
        <row r="349">
          <cell r="H349" t="str">
            <v>阿柏西普眼内注射溶液</v>
          </cell>
          <cell r="I349" t="str">
            <v>*</v>
          </cell>
          <cell r="J349" t="str">
            <v>限以下疾病：1.50岁以上的湿性年龄相关性黄斑变性（AMD）；2.糖尿病性黄斑水肿（DME）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v>
          </cell>
          <cell r="K349" t="str">
            <v>2022年1月1日至2023年12月31日</v>
          </cell>
          <cell r="L349" t="str">
            <v>是</v>
          </cell>
        </row>
        <row r="350">
          <cell r="H350" t="str">
            <v>雷珠单抗注射液</v>
          </cell>
          <cell r="I350" t="str">
            <v>*</v>
          </cell>
          <cell r="J350" t="str">
            <v>限以下疾病：1.50岁以上的湿性年龄相关性黄斑变性（AMD）；2.糖尿病性黄斑水肿（DME）引起的视力损害；3.脉络膜新生血管（CNV）导致的视力损害；4.继发于视网膜静脉阻塞（RVO）的黄斑水肿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v>
          </cell>
          <cell r="K350" t="str">
            <v>2022年1月1日至2023年12月31日</v>
          </cell>
          <cell r="L350" t="str">
            <v>是</v>
          </cell>
        </row>
        <row r="352">
          <cell r="H352" t="str">
            <v>环孢素滴眼液（Ⅱ）</v>
          </cell>
          <cell r="I352" t="str">
            <v>5.5元（0.4ml∶0.2mg/支）</v>
          </cell>
          <cell r="J352" t="str">
            <v>本品可促进干眼症患者的泪液分泌，适用于与角结膜干燥症相关的眼部炎症所导致的泪液生成减少的患者。</v>
          </cell>
          <cell r="K352" t="str">
            <v>2022年1月1日至2023年12月31日</v>
          </cell>
          <cell r="L352" t="str">
            <v>是</v>
          </cell>
        </row>
        <row r="357">
          <cell r="H357" t="str">
            <v>环硅酸锆钠散</v>
          </cell>
          <cell r="I357" t="str">
            <v>*</v>
          </cell>
          <cell r="J357" t="str">
            <v>本品适用于治疗成人高钾血症。使用限制：因起效迟缓，本品不应该用于危及生命的高钾血症的紧急治疗。</v>
          </cell>
          <cell r="K357" t="str">
            <v>2022年1月1日至2023年12月31日</v>
          </cell>
          <cell r="L357" t="str">
            <v>是</v>
          </cell>
        </row>
        <row r="360">
          <cell r="H360" t="str">
            <v>钆特醇注射液</v>
          </cell>
          <cell r="I360" t="str">
            <v>106.89元(10ml/支)；
145.8元(15ml/支)；
181.72元(20ml/支)</v>
          </cell>
        </row>
        <row r="360">
          <cell r="K360" t="str">
            <v>2022年1月1日至2023年12月31日</v>
          </cell>
          <cell r="L360" t="str">
            <v>是</v>
          </cell>
        </row>
        <row r="361">
          <cell r="H361" t="str">
            <v>钆布醇注射液</v>
          </cell>
          <cell r="I361" t="str">
            <v>*</v>
          </cell>
        </row>
        <row r="361">
          <cell r="K361" t="str">
            <v>2021年3月1日至2022年12月31日</v>
          </cell>
          <cell r="L361" t="str">
            <v>是</v>
          </cell>
        </row>
        <row r="363">
          <cell r="H363" t="str">
            <v>注射用全氟丙烷人血白蛋白微球</v>
          </cell>
          <cell r="I363" t="str">
            <v>*</v>
          </cell>
          <cell r="J363" t="str">
            <v>用于常规超声心动图显影不够清晰者，增强显像效果，增加病变识别率及病变定性的准确性，增强左心室内膜边界的识别。</v>
          </cell>
          <cell r="K363" t="str">
            <v>2022年1月1日至2023年12月31日</v>
          </cell>
          <cell r="L363" t="str">
            <v>是</v>
          </cell>
        </row>
        <row r="364">
          <cell r="H364" t="str">
            <v>注射用全氟丁烷微球</v>
          </cell>
          <cell r="I364" t="str">
            <v>*</v>
          </cell>
          <cell r="J364" t="str">
            <v>本品仅用于诊断使用：注射用全氟丁烷微球是一种超声造影剂，用于肝脏局灶性病变血管相和Kupffer相的超声成像。</v>
          </cell>
          <cell r="K364" t="str">
            <v>2022年1月1日至2023年12月31日</v>
          </cell>
          <cell r="L364" t="str">
            <v>是</v>
          </cell>
        </row>
        <row r="365">
          <cell r="J365" t="str">
            <v>临时采购联系人及电话：李小坤，15087041944</v>
          </cell>
        </row>
      </sheetData>
      <sheetData sheetId="1" refreshError="1">
        <row r="2">
          <cell r="I2" t="str">
            <v>填报人：李小坤</v>
          </cell>
          <cell r="J2" t="str">
            <v>联系电话：15087041944</v>
          </cell>
        </row>
        <row r="3">
          <cell r="H3" t="str">
            <v>药品名称</v>
          </cell>
          <cell r="I3" t="str">
            <v>备注</v>
          </cell>
          <cell r="J3" t="str">
            <v>协议有效期</v>
          </cell>
          <cell r="K3" t="str">
            <v>是否纳入医疗机构配备目录     （是/否）</v>
          </cell>
        </row>
        <row r="8">
          <cell r="H8" t="str">
            <v>牛黄清感胶囊</v>
          </cell>
        </row>
        <row r="8">
          <cell r="J8" t="str">
            <v>2021年3月1日至2022年12月31日</v>
          </cell>
          <cell r="K8" t="str">
            <v>临时采购</v>
          </cell>
        </row>
        <row r="9">
          <cell r="H9" t="str">
            <v>柴芩清宁胶囊</v>
          </cell>
        </row>
        <row r="9">
          <cell r="J9" t="str">
            <v>2021年3月1日至2022年12月31日</v>
          </cell>
          <cell r="K9" t="str">
            <v>是</v>
          </cell>
        </row>
        <row r="10">
          <cell r="H10" t="str">
            <v>疏清颗粒</v>
          </cell>
        </row>
        <row r="10">
          <cell r="J10" t="str">
            <v>2021年3月1日至2022年12月31日</v>
          </cell>
          <cell r="K10" t="str">
            <v>临时采购</v>
          </cell>
        </row>
        <row r="13">
          <cell r="H13" t="str">
            <v>芪黄通秘软胶囊</v>
          </cell>
          <cell r="I13" t="str">
            <v>益气养血，润肠通便。用于功能性便秘证属虚秘者。</v>
          </cell>
          <cell r="J13" t="str">
            <v>2022年1月1日至2023年12月31日</v>
          </cell>
          <cell r="K13" t="str">
            <v>是</v>
          </cell>
        </row>
        <row r="16">
          <cell r="H16" t="str">
            <v>清胃止痛微丸</v>
          </cell>
        </row>
        <row r="16">
          <cell r="J16" t="str">
            <v>2021年3月1日至2022年12月31日</v>
          </cell>
          <cell r="K16" t="str">
            <v>临时采购</v>
          </cell>
        </row>
        <row r="17">
          <cell r="H17" t="str">
            <v>熊胆舒肝利胆胶囊</v>
          </cell>
        </row>
        <row r="17">
          <cell r="J17" t="str">
            <v>2021年3月1日至2022年12月31日</v>
          </cell>
          <cell r="K17" t="str">
            <v>临时采购</v>
          </cell>
        </row>
        <row r="19">
          <cell r="H19" t="str">
            <v>冬凌草滴丸</v>
          </cell>
          <cell r="I19" t="str">
            <v>限放疗后急性咽炎的轻症患者。</v>
          </cell>
          <cell r="J19" t="str">
            <v>2022年1月1日至2023年12月31日</v>
          </cell>
          <cell r="K19" t="str">
            <v>临时采购</v>
          </cell>
        </row>
        <row r="20">
          <cell r="H20" t="str">
            <v>金银花口服液</v>
          </cell>
        </row>
        <row r="20">
          <cell r="J20" t="str">
            <v>2021年3月1日至2022年12月31日</v>
          </cell>
          <cell r="K20" t="str">
            <v>是</v>
          </cell>
        </row>
        <row r="21">
          <cell r="H21" t="str">
            <v>热炎宁合剂</v>
          </cell>
        </row>
        <row r="21">
          <cell r="J21" t="str">
            <v>2021年3月1日至2022年12月31日</v>
          </cell>
          <cell r="K21" t="str">
            <v>是</v>
          </cell>
        </row>
        <row r="22">
          <cell r="H22" t="str">
            <v>蓝芩口服液</v>
          </cell>
        </row>
        <row r="22">
          <cell r="J22" t="str">
            <v>2021年3月1日至2022年12月31日</v>
          </cell>
          <cell r="K22" t="str">
            <v>是</v>
          </cell>
        </row>
        <row r="25">
          <cell r="H25" t="str">
            <v>痰热清胶囊</v>
          </cell>
        </row>
        <row r="25">
          <cell r="J25" t="str">
            <v>2022年1月1日至2023年12月31日</v>
          </cell>
          <cell r="K25" t="str">
            <v>是</v>
          </cell>
        </row>
        <row r="28">
          <cell r="H28" t="str">
            <v>鸡骨草胶囊</v>
          </cell>
        </row>
        <row r="28">
          <cell r="J28" t="str">
            <v>2021年3月1日至2022年12月31日</v>
          </cell>
          <cell r="K28" t="str">
            <v>临时采购</v>
          </cell>
        </row>
        <row r="29">
          <cell r="H29" t="str">
            <v>利胆止痛胶囊</v>
          </cell>
        </row>
        <row r="29">
          <cell r="J29" t="str">
            <v>2021年3月1日至2022年12月31日</v>
          </cell>
          <cell r="K29" t="str">
            <v>临时采购</v>
          </cell>
        </row>
        <row r="31">
          <cell r="H31" t="str">
            <v>五味苦参肠溶胶囊</v>
          </cell>
        </row>
        <row r="31">
          <cell r="J31" t="str">
            <v>2021年3月1日至2022年12月31日</v>
          </cell>
          <cell r="K31" t="str">
            <v>临时采购</v>
          </cell>
        </row>
        <row r="35">
          <cell r="H35" t="str">
            <v>小儿荆杏止咳颗粒</v>
          </cell>
        </row>
        <row r="35">
          <cell r="J35" t="str">
            <v>2021年3月1日至2022年12月31日</v>
          </cell>
          <cell r="K35" t="str">
            <v>临时采购</v>
          </cell>
        </row>
        <row r="36">
          <cell r="H36" t="str">
            <v>连花清咳片</v>
          </cell>
        </row>
        <row r="36">
          <cell r="J36" t="str">
            <v>2021年3月1日至2022年12月31日</v>
          </cell>
          <cell r="K36" t="str">
            <v>是</v>
          </cell>
        </row>
        <row r="39">
          <cell r="H39" t="str">
            <v>金花清感颗粒</v>
          </cell>
          <cell r="I39" t="str">
            <v>疏风宣肺，清热解毒。用于单纯型流行性感冒轻症，中医辨证属风热犯肺证者，症见发热，头痛，全身酸痛，咽痛，咳嗽，恶风或恶寒，鼻塞流涕，舌质红，舌苔薄黄，脉数。在新型冠状病毒肺炎的常规治疗中，可用于轻型、普通型引起的发热、咳嗽、乏力。</v>
          </cell>
          <cell r="J39" t="str">
            <v>2022年1月1日至2023年12月31日</v>
          </cell>
          <cell r="K39" t="str">
            <v>临时采购</v>
          </cell>
        </row>
        <row r="40">
          <cell r="H40" t="str">
            <v>化湿败毒颗粒</v>
          </cell>
          <cell r="I40" t="str">
            <v>化湿解毒，宣肺泄热。用于湿毒侵肺所致的疫病，症见发热、咳嗽、乏力、胸闷、恶心、肌肉酸痛、咽干咽痛、食欲减退、口中粘腻不爽等。</v>
          </cell>
          <cell r="J40" t="str">
            <v>2022年1月1日至2023年12月31日</v>
          </cell>
          <cell r="K40" t="str">
            <v>是</v>
          </cell>
        </row>
        <row r="41">
          <cell r="H41" t="str">
            <v>宣肺败毒颗粒</v>
          </cell>
          <cell r="I41" t="str">
            <v>宣肺化湿，清热透邪，泻肺解毒。用于湿毒郁肺所致的疫病。症见发热，咳嗽，咽部不适，喘促气短，乏力，纳呆，大便不畅；舌质暗红，苔黄腻或黄燥，脉滑数或弦滑。</v>
          </cell>
          <cell r="J41" t="str">
            <v>2022年1月1日至2023年12月31日</v>
          </cell>
          <cell r="K41" t="str">
            <v>是</v>
          </cell>
        </row>
        <row r="42">
          <cell r="H42" t="str">
            <v>麻芩消咳颗粒</v>
          </cell>
        </row>
        <row r="42">
          <cell r="J42" t="str">
            <v>2022年1月1日至2023年12月31日</v>
          </cell>
        </row>
        <row r="43">
          <cell r="H43" t="str">
            <v>射麻口服液</v>
          </cell>
        </row>
        <row r="43">
          <cell r="J43" t="str">
            <v>2022年1月1日至2023年12月31日</v>
          </cell>
          <cell r="K43" t="str">
            <v>是</v>
          </cell>
        </row>
        <row r="45">
          <cell r="H45" t="str">
            <v>小儿牛黄清心散</v>
          </cell>
          <cell r="I45" t="str">
            <v>限高热神昏的急救、抢救时使用。</v>
          </cell>
          <cell r="J45" t="str">
            <v>2021年3月1日至2022年12月31日</v>
          </cell>
          <cell r="K45" t="str">
            <v>临时采购</v>
          </cell>
        </row>
        <row r="48">
          <cell r="H48" t="str">
            <v>缓痛止泻软胶囊</v>
          </cell>
        </row>
        <row r="48">
          <cell r="J48" t="str">
            <v>2021年3月1日至2022年12月31日</v>
          </cell>
          <cell r="K48" t="str">
            <v>临时采购</v>
          </cell>
        </row>
        <row r="51">
          <cell r="H51" t="str">
            <v>甘海胃康胶囊</v>
          </cell>
        </row>
        <row r="51">
          <cell r="J51" t="str">
            <v>2021年3月1日至2022年12月31日</v>
          </cell>
          <cell r="K51" t="str">
            <v>临时采购</v>
          </cell>
        </row>
        <row r="53">
          <cell r="H53" t="str">
            <v>百令胶囊</v>
          </cell>
          <cell r="I53" t="str">
            <v>限器官移植抗排异、肾功能衰竭及肺纤维化。</v>
          </cell>
          <cell r="J53" t="str">
            <v>2021年3月1日至2022年12月31日</v>
          </cell>
          <cell r="K53" t="str">
            <v>是</v>
          </cell>
        </row>
        <row r="55">
          <cell r="H55" t="str">
            <v>参乌益肾片</v>
          </cell>
          <cell r="I55" t="str">
            <v>限慢性肾衰竭患者。</v>
          </cell>
          <cell r="J55" t="str">
            <v>2022年1月1日至2023年12月31日</v>
          </cell>
          <cell r="K55" t="str">
            <v>是</v>
          </cell>
        </row>
        <row r="56">
          <cell r="H56" t="str">
            <v>芪黄颗粒</v>
          </cell>
        </row>
        <row r="56">
          <cell r="J56" t="str">
            <v>2022年1月1日至2023年12月31日</v>
          </cell>
          <cell r="K56" t="str">
            <v>临时采购</v>
          </cell>
        </row>
        <row r="57">
          <cell r="H57" t="str">
            <v>桑枝总生物碱片</v>
          </cell>
        </row>
        <row r="57">
          <cell r="J57" t="str">
            <v>2021年3月1日至2022年12月31日</v>
          </cell>
          <cell r="K57" t="str">
            <v>是</v>
          </cell>
        </row>
        <row r="58">
          <cell r="H58" t="str">
            <v>通脉降糖胶囊</v>
          </cell>
        </row>
        <row r="58">
          <cell r="J58" t="str">
            <v>2021年3月1日至2022年12月31日</v>
          </cell>
          <cell r="K58" t="str">
            <v>临时采购</v>
          </cell>
        </row>
        <row r="59">
          <cell r="H59" t="str">
            <v>参龙宁心胶囊</v>
          </cell>
          <cell r="I59" t="str">
            <v>限冠心病和成年人恢复期病毒型心肌炎出现的轻度或中度室性过早搏动见上述证候者。</v>
          </cell>
          <cell r="J59" t="str">
            <v>2021年3月1日至2022年12月31日</v>
          </cell>
          <cell r="K59" t="str">
            <v>临时采购</v>
          </cell>
        </row>
        <row r="61">
          <cell r="H61" t="str">
            <v>注射用益气复脉(冻干)</v>
          </cell>
          <cell r="I61" t="str">
            <v>限二级及以上医疗机构冠心病心绞痛及冠心病所致左心功能不全II-III级的患者，单次住院最多支付14天。</v>
          </cell>
          <cell r="J61" t="str">
            <v>2022年1月1日至2023年12月31日</v>
          </cell>
          <cell r="K61" t="str">
            <v>是</v>
          </cell>
        </row>
        <row r="64">
          <cell r="H64" t="str">
            <v>八味芪龙颗粒</v>
          </cell>
          <cell r="I64" t="str">
            <v>限中风病中经络（轻中度脑梗塞）恢复期患者。</v>
          </cell>
          <cell r="J64" t="str">
            <v>2022年1月1日至2023年12月31日</v>
          </cell>
          <cell r="K64" t="str">
            <v>临时采购</v>
          </cell>
        </row>
        <row r="65">
          <cell r="H65" t="str">
            <v>杜蛭丸</v>
          </cell>
          <cell r="I65" t="str">
            <v>限中风病中经络恢复期患者。</v>
          </cell>
          <cell r="J65" t="str">
            <v>2022年1月1日至2023年12月31日</v>
          </cell>
          <cell r="K65" t="str">
            <v>是</v>
          </cell>
        </row>
        <row r="66">
          <cell r="H66" t="str">
            <v>脑心安胶囊</v>
          </cell>
          <cell r="I66" t="str">
            <v>限中重度脑梗塞、冠心病心绞痛患者。</v>
          </cell>
          <cell r="J66" t="str">
            <v>2022年1月1日至2023年12月31日</v>
          </cell>
          <cell r="K66" t="str">
            <v>临时采购</v>
          </cell>
        </row>
        <row r="67">
          <cell r="H67" t="str">
            <v>芪丹通络颗粒</v>
          </cell>
        </row>
        <row r="67">
          <cell r="J67" t="str">
            <v>2022年1月1日至2023年12月31日</v>
          </cell>
          <cell r="K67" t="str">
            <v>是</v>
          </cell>
        </row>
        <row r="68">
          <cell r="H68" t="str">
            <v>芪芎通络胶囊</v>
          </cell>
          <cell r="I68" t="str">
            <v>限中风病中经络（轻中度脑梗塞）恢复期患者。</v>
          </cell>
          <cell r="J68" t="str">
            <v>2022年1月1日至2023年12月31日</v>
          </cell>
          <cell r="K68" t="str">
            <v>临时采购</v>
          </cell>
        </row>
        <row r="69">
          <cell r="H69" t="str">
            <v>心脉隆注射液</v>
          </cell>
          <cell r="I69" t="str">
            <v>限二级及以上医疗机构慢性心力衰竭患者。</v>
          </cell>
          <cell r="J69" t="str">
            <v>2021年3月1日至2022年12月31日</v>
          </cell>
          <cell r="K69" t="str">
            <v>是</v>
          </cell>
        </row>
        <row r="70">
          <cell r="H70" t="str">
            <v>蒺藜皂苷胶囊</v>
          </cell>
          <cell r="I70" t="str">
            <v>限中风病中经络（轻中度脑梗死）恢复期患者。</v>
          </cell>
          <cell r="J70" t="str">
            <v>2021年3月1日至2022年12月31日</v>
          </cell>
          <cell r="K70" t="str">
            <v>临时采购</v>
          </cell>
        </row>
        <row r="72">
          <cell r="H72" t="str">
            <v>丹红注射液</v>
          </cell>
          <cell r="I72" t="str">
            <v>活血化瘀，通脉舒络。用于瘀血闭阻所致的胸痹及中风，证见：胸痛，胸闷，心悸，口眼歪斜，言语蹇涩，肢体麻木，活动不利等症；冠心病、心绞痛、心肌梗塞，瘀血型肺心病，缺血性脑病、脑血栓。</v>
          </cell>
          <cell r="J72" t="str">
            <v>2022年1月1日至2023年12月31日</v>
          </cell>
          <cell r="K72" t="str">
            <v>是</v>
          </cell>
        </row>
        <row r="74">
          <cell r="H74" t="str">
            <v>蛭蛇通络胶囊</v>
          </cell>
          <cell r="I74" t="str">
            <v>限中风病中经络(轻中度脑梗塞)恢复期气虚血瘀证。</v>
          </cell>
          <cell r="J74" t="str">
            <v>2021年3月1日至2022年12月31日</v>
          </cell>
          <cell r="K74" t="str">
            <v>临时采购</v>
          </cell>
        </row>
        <row r="76">
          <cell r="H76" t="str">
            <v>西红花总苷片</v>
          </cell>
          <cell r="I76" t="str">
            <v>限化疗产生心脏毒性引起的心绞痛患者。</v>
          </cell>
          <cell r="J76" t="str">
            <v>2022年1月1日至2023年12月31日</v>
          </cell>
          <cell r="K76" t="str">
            <v>临时采购</v>
          </cell>
        </row>
        <row r="77">
          <cell r="H77" t="str">
            <v>注射用丹参多酚酸</v>
          </cell>
          <cell r="I77" t="str">
            <v>限二级及以上医疗机构脑梗死恢复期患者，单次住院最多支付14天。</v>
          </cell>
          <cell r="J77" t="str">
            <v>2022年1月1日至2023年12月31日</v>
          </cell>
          <cell r="K77" t="str">
            <v>是</v>
          </cell>
        </row>
        <row r="78">
          <cell r="H78" t="str">
            <v>注射用丹参多酚酸盐</v>
          </cell>
          <cell r="I78" t="str">
            <v>限二级及以上医疗机构并有明确冠心病稳定型心绞痛诊断的患者。</v>
          </cell>
          <cell r="J78" t="str">
            <v>2021年3月1日至2022年12月31日</v>
          </cell>
          <cell r="K78" t="str">
            <v>是</v>
          </cell>
        </row>
        <row r="80">
          <cell r="H80" t="str">
            <v>血必净注射液</v>
          </cell>
          <cell r="I80" t="str">
            <v>限二级及以上医疗机构重症患者的急救抢救。</v>
          </cell>
          <cell r="J80" t="str">
            <v>2022年1月1日至2023年12月31日</v>
          </cell>
          <cell r="K80" t="str">
            <v>是</v>
          </cell>
        </row>
        <row r="81">
          <cell r="H81" t="str">
            <v>银杏内酯注射液</v>
          </cell>
          <cell r="I81" t="str">
            <v>限二级及以上医疗机构脑梗死恢复期患者，单次住院最多支付14天。</v>
          </cell>
          <cell r="J81" t="str">
            <v>2022年1月1日至2023年12月31日</v>
          </cell>
          <cell r="K81" t="str">
            <v>是</v>
          </cell>
        </row>
        <row r="82">
          <cell r="H82" t="str">
            <v>银杏二萜内酯葡胺注射液</v>
          </cell>
          <cell r="I82" t="str">
            <v>限二级及以上医疗机构脑梗死恢复期患者，单次住院最多支付14天。</v>
          </cell>
          <cell r="J82" t="str">
            <v>2022年1月1日至2023年12月31日</v>
          </cell>
          <cell r="K82" t="str">
            <v>是</v>
          </cell>
        </row>
        <row r="83">
          <cell r="H83" t="str">
            <v>丹灯通脑软胶囊</v>
          </cell>
        </row>
        <row r="83">
          <cell r="J83" t="str">
            <v>2021年3月1日至2022年12月31日</v>
          </cell>
          <cell r="K83" t="str">
            <v>是</v>
          </cell>
        </row>
        <row r="86">
          <cell r="H86" t="str">
            <v>芍麻止痉颗粒</v>
          </cell>
        </row>
        <row r="86">
          <cell r="J86" t="str">
            <v>2021年3月1日至2022年12月31日</v>
          </cell>
          <cell r="K86" t="str">
            <v>临时采购</v>
          </cell>
        </row>
        <row r="88">
          <cell r="H88" t="str">
            <v>川芎清脑颗粒</v>
          </cell>
        </row>
        <row r="88">
          <cell r="J88" t="str">
            <v>2021年3月1日至2022年12月31日</v>
          </cell>
          <cell r="K88" t="str">
            <v>临时采购</v>
          </cell>
        </row>
        <row r="90">
          <cell r="H90" t="str">
            <v>降脂通络软胶囊</v>
          </cell>
          <cell r="I90" t="str">
            <v>限高脂血症属血瘀气滞证者。</v>
          </cell>
          <cell r="J90" t="str">
            <v>2021年3月1日至2022年12月31日</v>
          </cell>
          <cell r="K90" t="str">
            <v>是</v>
          </cell>
        </row>
        <row r="93">
          <cell r="H93" t="str">
            <v>复方黄黛片</v>
          </cell>
          <cell r="I93" t="str">
            <v>限初治的急性早幼粒细胞白血病。</v>
          </cell>
          <cell r="J93" t="str">
            <v>2022年1月1日至2023年12月31日</v>
          </cell>
          <cell r="K93" t="str">
            <v>临时采购</v>
          </cell>
        </row>
        <row r="94">
          <cell r="H94" t="str">
            <v>食道平散</v>
          </cell>
          <cell r="I94" t="str">
            <v>限中晚期食道癌所致食道狭窄梗阻的患者。</v>
          </cell>
          <cell r="J94" t="str">
            <v>2022年1月1日至2023年12月31日</v>
          </cell>
          <cell r="K94" t="str">
            <v>临时采购</v>
          </cell>
        </row>
        <row r="95">
          <cell r="H95" t="str">
            <v>康莱特注射液</v>
          </cell>
          <cell r="I95" t="str">
            <v>限二级及以上医疗机构中晚期肺癌或中晚期肝癌。</v>
          </cell>
          <cell r="J95" t="str">
            <v>2021年3月1日至2022年12月31日</v>
          </cell>
          <cell r="K95" t="str">
            <v>是</v>
          </cell>
        </row>
        <row r="96">
          <cell r="H96" t="str">
            <v>康艾注射液</v>
          </cell>
          <cell r="I96" t="str">
            <v>限二级及以上医疗机构说明书标明恶性肿瘤的中晚期治疗。</v>
          </cell>
          <cell r="J96" t="str">
            <v>2021年3月1日至2022年12月31日</v>
          </cell>
          <cell r="K96" t="str">
            <v>是</v>
          </cell>
        </row>
        <row r="98">
          <cell r="H98" t="str">
            <v>参一胶囊</v>
          </cell>
          <cell r="I98" t="str">
            <v>限原发性肺癌、肝癌化疗期间使用。</v>
          </cell>
          <cell r="J98" t="str">
            <v>2022年1月1日至2023年12月31日</v>
          </cell>
          <cell r="K98" t="str">
            <v>是</v>
          </cell>
        </row>
        <row r="99">
          <cell r="H99" t="str">
            <v>注射用黄芪多糖</v>
          </cell>
          <cell r="I99" t="str">
            <v>限二级及以上医疗机构肿瘤患者，单次住院最多支付14天。</v>
          </cell>
          <cell r="J99" t="str">
            <v>2022年1月1日至2023年12月31日</v>
          </cell>
          <cell r="K99" t="str">
            <v>是</v>
          </cell>
        </row>
        <row r="102">
          <cell r="H102" t="str">
            <v>五虎口服液</v>
          </cell>
        </row>
        <row r="102">
          <cell r="J102" t="str">
            <v>2021年3月1日至2022年12月31日</v>
          </cell>
          <cell r="K102" t="str">
            <v>是</v>
          </cell>
        </row>
        <row r="104">
          <cell r="H104" t="str">
            <v>筋骨止痛凝胶</v>
          </cell>
        </row>
        <row r="104">
          <cell r="J104" t="str">
            <v>2021年3月1日至2022年12月31日</v>
          </cell>
          <cell r="K104" t="str">
            <v>临时采购</v>
          </cell>
        </row>
        <row r="107">
          <cell r="H107" t="str">
            <v>关黄母颗粒</v>
          </cell>
          <cell r="I107" t="str">
            <v>补益肝肾，滋阴降火。用于女性更年期综合征(绝经前后诸证)中医辨证属肝肾阴虚证，症见烘热汗出，头晕，耳鸣，腰膝酸软或足跟痛，少寐多梦，急躁易怒等。</v>
          </cell>
          <cell r="J107" t="str">
            <v>2022年1月1日至2023年12月31日</v>
          </cell>
          <cell r="K107" t="str">
            <v>是</v>
          </cell>
        </row>
        <row r="110">
          <cell r="H110" t="str">
            <v>安儿宁颗粒</v>
          </cell>
        </row>
        <row r="110">
          <cell r="J110" t="str">
            <v>2021年3月1日至2022年12月31日</v>
          </cell>
          <cell r="K110" t="str">
            <v>是</v>
          </cell>
        </row>
        <row r="111">
          <cell r="H111" t="str">
            <v>红花如意丸</v>
          </cell>
        </row>
        <row r="111">
          <cell r="J111" t="str">
            <v>2021年3月1日至2022年12月31日</v>
          </cell>
          <cell r="K111" t="str">
            <v>临时采购</v>
          </cell>
        </row>
        <row r="112">
          <cell r="H112" t="str">
            <v>如意珍宝片</v>
          </cell>
        </row>
        <row r="112">
          <cell r="J112" t="str">
            <v>2021年3月1日至2022年12月31日</v>
          </cell>
          <cell r="K112" t="str">
            <v>临时采购</v>
          </cell>
        </row>
        <row r="113">
          <cell r="I113" t="str">
            <v>临时采购联系人及电话：李小坤，   15087041944                 </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西药"/>
      <sheetName val="中成药"/>
    </sheetNames>
    <sheetDataSet>
      <sheetData sheetId="0"/>
      <sheetData sheetId="1">
        <row r="2">
          <cell r="I2" t="str">
            <v>填报人：</v>
          </cell>
          <cell r="J2" t="str">
            <v>联系电话：</v>
          </cell>
        </row>
        <row r="3">
          <cell r="H3" t="str">
            <v>药品名称</v>
          </cell>
          <cell r="I3" t="str">
            <v>备注</v>
          </cell>
          <cell r="J3" t="str">
            <v>协议有效期</v>
          </cell>
          <cell r="K3" t="str">
            <v>是否纳入医疗机构配备目录（是/否）</v>
          </cell>
        </row>
        <row r="8">
          <cell r="H8" t="str">
            <v>牛黄清感胶囊</v>
          </cell>
        </row>
        <row r="8">
          <cell r="J8" t="str">
            <v>2021年3月1日至2022年12月31日</v>
          </cell>
          <cell r="K8" t="str">
            <v>临购</v>
          </cell>
        </row>
        <row r="9">
          <cell r="H9" t="str">
            <v>柴芩清宁胶囊</v>
          </cell>
        </row>
        <row r="9">
          <cell r="J9" t="str">
            <v>2021年3月1日至2022年12月31日</v>
          </cell>
          <cell r="K9" t="str">
            <v>常备</v>
          </cell>
        </row>
        <row r="10">
          <cell r="H10" t="str">
            <v>疏清颗粒</v>
          </cell>
        </row>
        <row r="10">
          <cell r="J10" t="str">
            <v>2021年3月1日至2022年12月31日</v>
          </cell>
          <cell r="K10" t="str">
            <v>常备</v>
          </cell>
        </row>
        <row r="13">
          <cell r="H13" t="str">
            <v>芪黄通秘软胶囊</v>
          </cell>
          <cell r="I13" t="str">
            <v>益气养血，润肠通便。用于功能性便秘证属虚秘者。</v>
          </cell>
          <cell r="J13" t="str">
            <v>2022年1月1日至2023年12月31日</v>
          </cell>
          <cell r="K13" t="str">
            <v>常备</v>
          </cell>
        </row>
        <row r="16">
          <cell r="H16" t="str">
            <v>清胃止痛微丸</v>
          </cell>
        </row>
        <row r="16">
          <cell r="J16" t="str">
            <v>2021年3月1日至2022年12月31日</v>
          </cell>
          <cell r="K16" t="str">
            <v>常备</v>
          </cell>
        </row>
        <row r="17">
          <cell r="H17" t="str">
            <v>熊胆舒肝利胆胶囊</v>
          </cell>
        </row>
        <row r="17">
          <cell r="J17" t="str">
            <v>2021年3月1日至2022年12月31日</v>
          </cell>
          <cell r="K17" t="str">
            <v>常备</v>
          </cell>
        </row>
        <row r="19">
          <cell r="H19" t="str">
            <v>冬凌草滴丸</v>
          </cell>
          <cell r="I19" t="str">
            <v>限放疗后急性咽炎的轻症患者。</v>
          </cell>
          <cell r="J19" t="str">
            <v>2022年1月1日至2023年12月31日</v>
          </cell>
          <cell r="K19" t="str">
            <v>常备</v>
          </cell>
        </row>
        <row r="20">
          <cell r="H20" t="str">
            <v>金银花口服液</v>
          </cell>
        </row>
        <row r="20">
          <cell r="J20" t="str">
            <v>2021年3月1日至2022年12月31日</v>
          </cell>
          <cell r="K20" t="str">
            <v>常备</v>
          </cell>
        </row>
        <row r="21">
          <cell r="H21" t="str">
            <v>热炎宁合剂</v>
          </cell>
        </row>
        <row r="21">
          <cell r="J21" t="str">
            <v>2021年3月1日至2022年12月31日</v>
          </cell>
          <cell r="K21" t="str">
            <v>临购</v>
          </cell>
        </row>
        <row r="22">
          <cell r="H22" t="str">
            <v>蓝芩口服液</v>
          </cell>
        </row>
        <row r="22">
          <cell r="J22" t="str">
            <v>2021年3月1日至2022年12月31日</v>
          </cell>
          <cell r="K22" t="str">
            <v>常备</v>
          </cell>
        </row>
        <row r="25">
          <cell r="H25" t="str">
            <v>痰热清胶囊</v>
          </cell>
        </row>
        <row r="25">
          <cell r="J25" t="str">
            <v>2022年1月1日至2023年12月31日</v>
          </cell>
          <cell r="K25" t="str">
            <v>常备</v>
          </cell>
        </row>
        <row r="28">
          <cell r="H28" t="str">
            <v>鸡骨草胶囊</v>
          </cell>
        </row>
        <row r="28">
          <cell r="J28" t="str">
            <v>2021年3月1日至2022年12月31日</v>
          </cell>
          <cell r="K28" t="str">
            <v>临购</v>
          </cell>
        </row>
        <row r="29">
          <cell r="H29" t="str">
            <v>利胆止痛胶囊</v>
          </cell>
        </row>
        <row r="29">
          <cell r="J29" t="str">
            <v>2021年3月1日至2022年12月31日</v>
          </cell>
          <cell r="K29" t="str">
            <v>临购</v>
          </cell>
        </row>
        <row r="31">
          <cell r="H31" t="str">
            <v>五味苦参肠溶胶囊</v>
          </cell>
        </row>
        <row r="31">
          <cell r="J31" t="str">
            <v>2021年3月1日至2022年12月31日</v>
          </cell>
          <cell r="K31" t="str">
            <v>临购</v>
          </cell>
        </row>
        <row r="35">
          <cell r="H35" t="str">
            <v>小儿荆杏止咳颗粒</v>
          </cell>
        </row>
        <row r="35">
          <cell r="J35" t="str">
            <v>2021年3月1日至2022年12月31日</v>
          </cell>
          <cell r="K35" t="str">
            <v>临购</v>
          </cell>
        </row>
        <row r="36">
          <cell r="H36" t="str">
            <v>连花清咳片</v>
          </cell>
        </row>
        <row r="36">
          <cell r="J36" t="str">
            <v>2021年3月1日至2022年12月31日</v>
          </cell>
          <cell r="K36" t="str">
            <v>常备</v>
          </cell>
        </row>
        <row r="39">
          <cell r="H39" t="str">
            <v>金花清感颗粒</v>
          </cell>
          <cell r="I39" t="str">
            <v>疏风宣肺，清热解毒。用于单纯型流行性感冒轻症，中医辨证属风热犯肺证者，症见发热，头痛，全身酸痛，咽痛，咳嗽，恶风或恶寒，鼻塞流涕，舌质红，舌苔薄黄，脉数。在新型冠状病毒肺炎的常规治疗中，可用于轻型、普通型引起的发热、咳嗽、乏力。</v>
          </cell>
          <cell r="J39" t="str">
            <v>2022年1月1日至2023年12月31日</v>
          </cell>
          <cell r="K39" t="str">
            <v>常备</v>
          </cell>
        </row>
        <row r="40">
          <cell r="H40" t="str">
            <v>化湿败毒颗粒</v>
          </cell>
          <cell r="I40" t="str">
            <v>化湿解毒，宣肺泄热。用于湿毒侵肺所致的疫病，症见发热、咳嗽、乏力、胸闷、恶心、肌肉酸痛、咽干咽痛、食欲减退、口中粘腻不爽等。</v>
          </cell>
          <cell r="J40" t="str">
            <v>2022年1月1日至2023年12月31日</v>
          </cell>
          <cell r="K40" t="str">
            <v>临购</v>
          </cell>
        </row>
        <row r="41">
          <cell r="H41" t="str">
            <v>宣肺败毒颗粒</v>
          </cell>
          <cell r="I41" t="str">
            <v>宣肺化湿，清热透邪，泻肺解毒。用于湿毒郁肺所致的疫病。症见发热，咳嗽，咽部不适，喘促气短，乏力，纳呆，大便不畅；舌质暗红，苔黄腻或黄燥，脉滑数或弦滑。</v>
          </cell>
          <cell r="J41" t="str">
            <v>2022年1月1日至2023年12月31日</v>
          </cell>
          <cell r="K41" t="str">
            <v>临购</v>
          </cell>
        </row>
        <row r="42">
          <cell r="H42" t="str">
            <v>麻芩消咳颗粒</v>
          </cell>
        </row>
        <row r="42">
          <cell r="J42" t="str">
            <v>2022年1月1日至2023年12月31日</v>
          </cell>
          <cell r="K42" t="str">
            <v>常备</v>
          </cell>
        </row>
        <row r="43">
          <cell r="H43" t="str">
            <v>射麻口服液</v>
          </cell>
        </row>
        <row r="43">
          <cell r="J43" t="str">
            <v>2022年1月1日至2023年12月31日</v>
          </cell>
          <cell r="K43" t="str">
            <v>常备</v>
          </cell>
        </row>
        <row r="45">
          <cell r="H45" t="str">
            <v>小儿牛黄清心散</v>
          </cell>
          <cell r="I45" t="str">
            <v>限高热神昏的急救、抢救时使用。</v>
          </cell>
          <cell r="J45" t="str">
            <v>2021年3月1日至2022年12月31日</v>
          </cell>
          <cell r="K45" t="str">
            <v>临购</v>
          </cell>
        </row>
        <row r="48">
          <cell r="H48" t="str">
            <v>缓痛止泻软胶囊</v>
          </cell>
        </row>
        <row r="48">
          <cell r="J48" t="str">
            <v>2021年3月1日至2022年12月31日</v>
          </cell>
          <cell r="K48" t="str">
            <v>临购</v>
          </cell>
        </row>
        <row r="51">
          <cell r="H51" t="str">
            <v>甘海胃康胶囊</v>
          </cell>
        </row>
        <row r="51">
          <cell r="J51" t="str">
            <v>2021年3月1日至2022年12月31日</v>
          </cell>
          <cell r="K51" t="str">
            <v>临购</v>
          </cell>
        </row>
        <row r="53">
          <cell r="H53" t="str">
            <v>百令胶囊</v>
          </cell>
          <cell r="I53" t="str">
            <v>限器官移植抗排异、肾功能衰竭及肺纤维化。</v>
          </cell>
          <cell r="J53" t="str">
            <v>2021年3月1日至2022年12月31日</v>
          </cell>
          <cell r="K53" t="str">
            <v>常备</v>
          </cell>
        </row>
        <row r="55">
          <cell r="H55" t="str">
            <v>参乌益肾片</v>
          </cell>
          <cell r="I55" t="str">
            <v>限慢性肾衰竭患者。</v>
          </cell>
          <cell r="J55" t="str">
            <v>2022年1月1日至2023年12月31日</v>
          </cell>
          <cell r="K55" t="str">
            <v>常备</v>
          </cell>
        </row>
        <row r="56">
          <cell r="H56" t="str">
            <v>芪黄颗粒</v>
          </cell>
        </row>
        <row r="56">
          <cell r="J56" t="str">
            <v>2022年1月1日至2023年12月31日</v>
          </cell>
          <cell r="K56" t="str">
            <v>常备</v>
          </cell>
        </row>
        <row r="57">
          <cell r="H57" t="str">
            <v>桑枝总生物碱片</v>
          </cell>
        </row>
        <row r="57">
          <cell r="J57" t="str">
            <v>2021年3月1日至2022年12月31日</v>
          </cell>
          <cell r="K57" t="str">
            <v>临购</v>
          </cell>
        </row>
        <row r="58">
          <cell r="H58" t="str">
            <v>通脉降糖胶囊</v>
          </cell>
        </row>
        <row r="58">
          <cell r="J58" t="str">
            <v>2021年3月1日至2022年12月31日</v>
          </cell>
          <cell r="K58" t="str">
            <v>常备</v>
          </cell>
        </row>
        <row r="59">
          <cell r="H59" t="str">
            <v>参龙宁心胶囊</v>
          </cell>
          <cell r="I59" t="str">
            <v>限冠心病和成年人恢复期病毒型心肌炎出现的轻度或中度室性过早搏动见上述证候者。</v>
          </cell>
          <cell r="J59" t="str">
            <v>2021年3月1日至2022年12月31日</v>
          </cell>
          <cell r="K59" t="str">
            <v>临购</v>
          </cell>
        </row>
        <row r="61">
          <cell r="H61" t="str">
            <v>注射用益气复脉(冻干)</v>
          </cell>
          <cell r="I61" t="str">
            <v>限二级及以上医疗机构冠心病心绞痛及冠心病所致左心功能不全II-III级的患者，单次住院最多支付14天。</v>
          </cell>
          <cell r="J61" t="str">
            <v>2022年1月1日至2023年12月31日</v>
          </cell>
          <cell r="K61" t="str">
            <v>常备</v>
          </cell>
        </row>
        <row r="64">
          <cell r="H64" t="str">
            <v>八味芪龙颗粒</v>
          </cell>
          <cell r="I64" t="str">
            <v>限中风病中经络（轻中度脑梗塞）恢复期患者。</v>
          </cell>
          <cell r="J64" t="str">
            <v>2022年1月1日至2023年12月31日</v>
          </cell>
          <cell r="K64" t="str">
            <v>常备</v>
          </cell>
        </row>
        <row r="65">
          <cell r="H65" t="str">
            <v>杜蛭丸</v>
          </cell>
          <cell r="I65" t="str">
            <v>限中风病中经络恢复期患者。</v>
          </cell>
          <cell r="J65" t="str">
            <v>2022年1月1日至2023年12月31日</v>
          </cell>
          <cell r="K65" t="str">
            <v>常备</v>
          </cell>
        </row>
        <row r="66">
          <cell r="H66" t="str">
            <v>脑心安胶囊</v>
          </cell>
          <cell r="I66" t="str">
            <v>限中重度脑梗塞、冠心病心绞痛患者。</v>
          </cell>
          <cell r="J66" t="str">
            <v>2022年1月1日至2023年12月31日</v>
          </cell>
          <cell r="K66" t="str">
            <v>常备</v>
          </cell>
        </row>
        <row r="67">
          <cell r="H67" t="str">
            <v>芪丹通络颗粒</v>
          </cell>
        </row>
        <row r="67">
          <cell r="J67" t="str">
            <v>2022年1月1日至2023年12月31日</v>
          </cell>
          <cell r="K67" t="str">
            <v>常备</v>
          </cell>
        </row>
        <row r="68">
          <cell r="H68" t="str">
            <v>芪芎通络胶囊</v>
          </cell>
          <cell r="I68" t="str">
            <v>限中风病中经络（轻中度脑梗塞）恢复期患者。</v>
          </cell>
          <cell r="J68" t="str">
            <v>2022年1月1日至2023年12月31日</v>
          </cell>
          <cell r="K68" t="str">
            <v>常备</v>
          </cell>
        </row>
        <row r="69">
          <cell r="H69" t="str">
            <v>心脉隆注射液</v>
          </cell>
          <cell r="I69" t="str">
            <v>限二级及以上医疗机构慢性心力衰竭患者。</v>
          </cell>
          <cell r="J69" t="str">
            <v>2021年3月1日至2022年12月31日</v>
          </cell>
          <cell r="K69" t="str">
            <v>常备</v>
          </cell>
        </row>
        <row r="70">
          <cell r="H70" t="str">
            <v>蒺藜皂苷胶囊</v>
          </cell>
          <cell r="I70" t="str">
            <v>限中风病中经络（轻中度脑梗死）恢复期患者。</v>
          </cell>
          <cell r="J70" t="str">
            <v>2021年3月1日至2022年12月31日</v>
          </cell>
          <cell r="K70" t="str">
            <v>临购</v>
          </cell>
        </row>
        <row r="72">
          <cell r="H72" t="str">
            <v>丹红注射液</v>
          </cell>
          <cell r="I72" t="str">
            <v>活血化瘀，通脉舒络。用于瘀血闭阻所致的胸痹及中风，证见：胸痛，胸闷，心悸，口眼歪斜，言语蹇涩，肢体麻木，活动不利等症；冠心病、心绞痛、心肌梗塞，瘀血型肺心病，缺血性脑病、脑血栓。</v>
          </cell>
          <cell r="J72" t="str">
            <v>2022年1月1日至2023年12月31日</v>
          </cell>
          <cell r="K72" t="str">
            <v>常备</v>
          </cell>
        </row>
        <row r="74">
          <cell r="H74" t="str">
            <v>蛭蛇通络胶囊</v>
          </cell>
          <cell r="I74" t="str">
            <v>限中风病中经络(轻中度脑梗塞)恢复期气虚血瘀证。</v>
          </cell>
          <cell r="J74" t="str">
            <v>2021年3月1日至2022年12月31日</v>
          </cell>
          <cell r="K74" t="str">
            <v>临购</v>
          </cell>
        </row>
        <row r="76">
          <cell r="H76" t="str">
            <v>西红花总苷片</v>
          </cell>
          <cell r="I76" t="str">
            <v>限化疗产生心脏毒性引起的心绞痛患者。</v>
          </cell>
          <cell r="J76" t="str">
            <v>2022年1月1日至2023年12月31日</v>
          </cell>
          <cell r="K76" t="str">
            <v>常备</v>
          </cell>
        </row>
        <row r="77">
          <cell r="H77" t="str">
            <v>注射用丹参多酚酸</v>
          </cell>
          <cell r="I77" t="str">
            <v>限二级及以上医疗机构脑梗死恢复期患者，单次住院最多支付14天。</v>
          </cell>
          <cell r="J77" t="str">
            <v>2022年1月1日至2023年12月31日</v>
          </cell>
          <cell r="K77" t="str">
            <v>常备</v>
          </cell>
        </row>
        <row r="78">
          <cell r="H78" t="str">
            <v>注射用丹参多酚酸盐</v>
          </cell>
          <cell r="I78" t="str">
            <v>限二级及以上医疗机构并有明确冠心病稳定型心绞痛诊断的患者。</v>
          </cell>
          <cell r="J78" t="str">
            <v>2021年3月1日至2022年12月31日</v>
          </cell>
          <cell r="K78" t="str">
            <v>常备</v>
          </cell>
        </row>
        <row r="80">
          <cell r="H80" t="str">
            <v>血必净注射液</v>
          </cell>
          <cell r="I80" t="str">
            <v>限二级及以上医疗机构重症患者的急救抢救。</v>
          </cell>
          <cell r="J80" t="str">
            <v>2022年1月1日至2023年12月31日</v>
          </cell>
          <cell r="K80" t="str">
            <v>常备</v>
          </cell>
        </row>
        <row r="81">
          <cell r="H81" t="str">
            <v>银杏内酯注射液</v>
          </cell>
          <cell r="I81" t="str">
            <v>限二级及以上医疗机构脑梗死恢复期患者，单次住院最多支付14天。</v>
          </cell>
          <cell r="J81" t="str">
            <v>2022年1月1日至2023年12月31日</v>
          </cell>
          <cell r="K81" t="str">
            <v>常备</v>
          </cell>
        </row>
        <row r="82">
          <cell r="H82" t="str">
            <v>银杏二萜内酯葡胺注射液</v>
          </cell>
          <cell r="I82" t="str">
            <v>限二级及以上医疗机构脑梗死恢复期患者，单次住院最多支付14天。</v>
          </cell>
          <cell r="J82" t="str">
            <v>2022年1月1日至2023年12月31日</v>
          </cell>
          <cell r="K82" t="str">
            <v>常备</v>
          </cell>
        </row>
        <row r="83">
          <cell r="H83" t="str">
            <v>丹灯通脑软胶囊</v>
          </cell>
        </row>
        <row r="83">
          <cell r="J83" t="str">
            <v>2021年3月1日至2022年12月31日</v>
          </cell>
          <cell r="K83" t="str">
            <v>常备</v>
          </cell>
        </row>
        <row r="86">
          <cell r="H86" t="str">
            <v>芍麻止痉颗粒</v>
          </cell>
        </row>
        <row r="86">
          <cell r="J86" t="str">
            <v>2021年3月1日至2022年12月31日</v>
          </cell>
          <cell r="K86" t="str">
            <v>常备</v>
          </cell>
        </row>
        <row r="88">
          <cell r="H88" t="str">
            <v>川芎清脑颗粒</v>
          </cell>
        </row>
        <row r="88">
          <cell r="J88" t="str">
            <v>2021年3月1日至2022年12月31日</v>
          </cell>
          <cell r="K88" t="str">
            <v>临购</v>
          </cell>
        </row>
        <row r="90">
          <cell r="H90" t="str">
            <v>降脂通络软胶囊</v>
          </cell>
          <cell r="I90" t="str">
            <v>限高脂血症属血瘀气滞证者。</v>
          </cell>
          <cell r="J90" t="str">
            <v>2021年3月1日至2022年12月31日</v>
          </cell>
          <cell r="K90" t="str">
            <v>常备</v>
          </cell>
        </row>
        <row r="93">
          <cell r="H93" t="str">
            <v>复方黄黛片</v>
          </cell>
          <cell r="I93" t="str">
            <v>限初治的急性早幼粒细胞白血病。</v>
          </cell>
          <cell r="J93" t="str">
            <v>2022年1月1日至2023年12月31日</v>
          </cell>
          <cell r="K93" t="str">
            <v>常备</v>
          </cell>
        </row>
        <row r="94">
          <cell r="H94" t="str">
            <v>食道平散</v>
          </cell>
          <cell r="I94" t="str">
            <v>限中晚期食道癌所致食道狭窄梗阻的患者。</v>
          </cell>
          <cell r="J94" t="str">
            <v>2022年1月1日至2023年12月31日</v>
          </cell>
          <cell r="K94" t="str">
            <v>常备</v>
          </cell>
        </row>
        <row r="95">
          <cell r="H95" t="str">
            <v>康莱特注射液</v>
          </cell>
          <cell r="I95" t="str">
            <v>限二级及以上医疗机构中晚期肺癌或中晚期肝癌。</v>
          </cell>
          <cell r="J95" t="str">
            <v>2021年3月1日至2022年12月31日</v>
          </cell>
          <cell r="K95" t="str">
            <v>常备</v>
          </cell>
        </row>
        <row r="96">
          <cell r="H96" t="str">
            <v>康艾注射液</v>
          </cell>
          <cell r="I96" t="str">
            <v>限二级及以上医疗机构说明书标明恶性肿瘤的中晚期治疗。</v>
          </cell>
          <cell r="J96" t="str">
            <v>2021年3月1日至2022年12月31日</v>
          </cell>
          <cell r="K96" t="str">
            <v>常备</v>
          </cell>
        </row>
        <row r="98">
          <cell r="H98" t="str">
            <v>参一胶囊</v>
          </cell>
          <cell r="I98" t="str">
            <v>限原发性肺癌、肝癌化疗期间使用。</v>
          </cell>
          <cell r="J98" t="str">
            <v>2022年1月1日至2023年12月31日</v>
          </cell>
          <cell r="K98" t="str">
            <v>常备</v>
          </cell>
        </row>
        <row r="99">
          <cell r="H99" t="str">
            <v>注射用黄芪多糖</v>
          </cell>
          <cell r="I99" t="str">
            <v>限二级及以上医疗机构肿瘤患者，单次住院最多支付14天。</v>
          </cell>
          <cell r="J99" t="str">
            <v>2022年1月1日至2023年12月31日</v>
          </cell>
          <cell r="K99" t="str">
            <v>常备</v>
          </cell>
        </row>
        <row r="102">
          <cell r="H102" t="str">
            <v>五虎口服液</v>
          </cell>
        </row>
        <row r="102">
          <cell r="J102" t="str">
            <v>2021年3月1日至2022年12月31日</v>
          </cell>
          <cell r="K102" t="str">
            <v>常备</v>
          </cell>
        </row>
        <row r="104">
          <cell r="H104" t="str">
            <v>筋骨止痛凝胶</v>
          </cell>
        </row>
        <row r="104">
          <cell r="J104" t="str">
            <v>2021年3月1日至2022年12月31日</v>
          </cell>
          <cell r="K104" t="str">
            <v>临购</v>
          </cell>
        </row>
        <row r="107">
          <cell r="H107" t="str">
            <v>关黄母颗粒</v>
          </cell>
          <cell r="I107" t="str">
            <v>补益肝肾，滋阴降火。用于女性更年期综合征(绝经前后诸证)中医辨证属肝肾阴虚证，症见烘热汗出，头晕，耳鸣，腰膝酸软或足跟痛，少寐多梦，急躁易怒等。</v>
          </cell>
          <cell r="J107" t="str">
            <v>2022年1月1日至2023年12月31日</v>
          </cell>
          <cell r="K107" t="str">
            <v>临购</v>
          </cell>
        </row>
        <row r="110">
          <cell r="H110" t="str">
            <v>安儿宁颗粒</v>
          </cell>
        </row>
        <row r="110">
          <cell r="J110" t="str">
            <v>2021年3月1日至2022年12月31日</v>
          </cell>
          <cell r="K110" t="str">
            <v>常备</v>
          </cell>
        </row>
        <row r="111">
          <cell r="H111" t="str">
            <v>红花如意丸</v>
          </cell>
        </row>
        <row r="111">
          <cell r="J111" t="str">
            <v>2021年3月1日至2022年12月31日</v>
          </cell>
          <cell r="K111" t="str">
            <v>临购</v>
          </cell>
        </row>
        <row r="112">
          <cell r="H112" t="str">
            <v>如意珍宝片</v>
          </cell>
        </row>
        <row r="112">
          <cell r="J112" t="str">
            <v>2021年3月1日至2022年12月31日</v>
          </cell>
          <cell r="K112" t="str">
            <v>临购</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18"/>
  <sheetViews>
    <sheetView tabSelected="1" zoomScale="80" zoomScaleNormal="80" workbookViewId="0">
      <pane xSplit="3" ySplit="3" topLeftCell="D132" activePane="bottomRight" state="frozen"/>
      <selection/>
      <selection pane="topRight"/>
      <selection pane="bottomLeft"/>
      <selection pane="bottomRight" activeCell="A2" sqref="A2:T2"/>
    </sheetView>
  </sheetViews>
  <sheetFormatPr defaultColWidth="9" defaultRowHeight="14.4"/>
  <cols>
    <col min="1" max="1" width="6.12962962962963" style="38" customWidth="1"/>
    <col min="2" max="2" width="11.25" style="38" customWidth="1"/>
    <col min="3" max="3" width="8.75" style="38" customWidth="1"/>
    <col min="4" max="4" width="26.6296296296296" style="7" customWidth="1"/>
    <col min="5" max="5" width="40.3796296296296" style="39" customWidth="1"/>
    <col min="6" max="6" width="14.3796296296296" style="40" customWidth="1"/>
    <col min="7" max="20" width="11.1296296296296" style="38" customWidth="1"/>
    <col min="21" max="16383" width="9" style="4"/>
  </cols>
  <sheetData>
    <row r="1" ht="57" customHeight="1" spans="1:20">
      <c r="A1" s="10" t="s">
        <v>0</v>
      </c>
      <c r="B1" s="10"/>
      <c r="C1" s="10"/>
      <c r="D1" s="10"/>
      <c r="E1" s="10"/>
      <c r="F1" s="10"/>
      <c r="G1" s="10"/>
      <c r="H1" s="10"/>
      <c r="I1" s="10"/>
      <c r="J1" s="10"/>
      <c r="K1" s="10"/>
      <c r="L1" s="10"/>
      <c r="M1" s="10"/>
      <c r="N1" s="10"/>
      <c r="O1" s="10"/>
      <c r="P1" s="10"/>
      <c r="Q1" s="10"/>
      <c r="R1" s="10"/>
      <c r="S1" s="10"/>
      <c r="T1" s="10"/>
    </row>
    <row r="2" customFormat="1" ht="57" customHeight="1" spans="1:20">
      <c r="A2" s="12" t="s">
        <v>1</v>
      </c>
      <c r="B2" s="12"/>
      <c r="C2" s="12"/>
      <c r="D2" s="12"/>
      <c r="E2" s="12"/>
      <c r="F2" s="12"/>
      <c r="G2" s="12"/>
      <c r="H2" s="12"/>
      <c r="I2" s="12"/>
      <c r="J2" s="12"/>
      <c r="K2" s="12"/>
      <c r="L2" s="12"/>
      <c r="M2" s="12"/>
      <c r="N2" s="12"/>
      <c r="O2" s="12"/>
      <c r="P2" s="12"/>
      <c r="Q2" s="12"/>
      <c r="R2" s="12"/>
      <c r="S2" s="12"/>
      <c r="T2" s="12"/>
    </row>
    <row r="3" s="35" customFormat="1" ht="64" customHeight="1" spans="1:20">
      <c r="A3" s="41" t="s">
        <v>2</v>
      </c>
      <c r="B3" s="41" t="s">
        <v>3</v>
      </c>
      <c r="C3" s="41" t="s">
        <v>4</v>
      </c>
      <c r="D3" s="42" t="s">
        <v>5</v>
      </c>
      <c r="E3" s="41" t="s">
        <v>6</v>
      </c>
      <c r="F3" s="26" t="s">
        <v>7</v>
      </c>
      <c r="G3" s="16" t="s">
        <v>8</v>
      </c>
      <c r="H3" s="16" t="s">
        <v>9</v>
      </c>
      <c r="I3" s="16" t="s">
        <v>10</v>
      </c>
      <c r="J3" s="16" t="s">
        <v>11</v>
      </c>
      <c r="K3" s="26" t="s">
        <v>12</v>
      </c>
      <c r="L3" s="16" t="s">
        <v>13</v>
      </c>
      <c r="M3" s="16" t="s">
        <v>14</v>
      </c>
      <c r="N3" s="16" t="s">
        <v>15</v>
      </c>
      <c r="O3" s="16" t="s">
        <v>16</v>
      </c>
      <c r="P3" s="16" t="s">
        <v>17</v>
      </c>
      <c r="Q3" s="16" t="s">
        <v>18</v>
      </c>
      <c r="R3" s="16" t="s">
        <v>19</v>
      </c>
      <c r="S3" s="26" t="s">
        <v>20</v>
      </c>
      <c r="T3" s="16" t="s">
        <v>21</v>
      </c>
    </row>
    <row r="4" ht="36" spans="1:20">
      <c r="A4" s="29">
        <v>1</v>
      </c>
      <c r="B4" s="29" t="s">
        <v>22</v>
      </c>
      <c r="C4" s="42" t="s">
        <v>23</v>
      </c>
      <c r="D4" s="43" t="s">
        <v>24</v>
      </c>
      <c r="E4" s="43" t="s">
        <v>25</v>
      </c>
      <c r="F4" s="44" t="s">
        <v>26</v>
      </c>
      <c r="G4" s="29" t="s">
        <v>27</v>
      </c>
      <c r="H4" s="29" t="s">
        <v>27</v>
      </c>
      <c r="I4" s="29" t="s">
        <v>27</v>
      </c>
      <c r="J4" s="29" t="s">
        <v>27</v>
      </c>
      <c r="K4" s="29" t="s">
        <v>27</v>
      </c>
      <c r="L4" s="29"/>
      <c r="M4" s="29" t="s">
        <v>27</v>
      </c>
      <c r="N4" s="29"/>
      <c r="O4" s="29" t="s">
        <v>27</v>
      </c>
      <c r="P4" s="29" t="s">
        <v>27</v>
      </c>
      <c r="Q4" s="29"/>
      <c r="R4" s="29"/>
      <c r="S4" s="29" t="s">
        <v>27</v>
      </c>
      <c r="T4" s="29" t="s">
        <v>27</v>
      </c>
    </row>
    <row r="5" ht="36" spans="1:20">
      <c r="A5" s="29">
        <v>2</v>
      </c>
      <c r="B5" s="29" t="s">
        <v>22</v>
      </c>
      <c r="C5" s="42" t="s">
        <v>23</v>
      </c>
      <c r="D5" s="45" t="s">
        <v>28</v>
      </c>
      <c r="E5" s="46" t="s">
        <v>29</v>
      </c>
      <c r="F5" s="47" t="s">
        <v>30</v>
      </c>
      <c r="G5" s="29" t="s">
        <v>27</v>
      </c>
      <c r="H5" s="29" t="s">
        <v>27</v>
      </c>
      <c r="I5" s="29" t="s">
        <v>27</v>
      </c>
      <c r="J5" s="29" t="s">
        <v>27</v>
      </c>
      <c r="K5" s="29" t="s">
        <v>27</v>
      </c>
      <c r="L5" s="29"/>
      <c r="M5" s="29" t="s">
        <v>31</v>
      </c>
      <c r="N5" s="29"/>
      <c r="O5" s="29"/>
      <c r="P5" s="29" t="s">
        <v>27</v>
      </c>
      <c r="Q5" s="29"/>
      <c r="R5" s="29"/>
      <c r="S5" s="29" t="s">
        <v>27</v>
      </c>
      <c r="T5" s="29" t="s">
        <v>31</v>
      </c>
    </row>
    <row r="6" ht="36" spans="1:20">
      <c r="A6" s="29">
        <v>3</v>
      </c>
      <c r="B6" s="29" t="s">
        <v>22</v>
      </c>
      <c r="C6" s="42" t="s">
        <v>23</v>
      </c>
      <c r="D6" s="45" t="s">
        <v>32</v>
      </c>
      <c r="E6" s="46" t="s">
        <v>33</v>
      </c>
      <c r="F6" s="47" t="s">
        <v>30</v>
      </c>
      <c r="G6" s="29" t="s">
        <v>27</v>
      </c>
      <c r="H6" s="29" t="s">
        <v>27</v>
      </c>
      <c r="I6" s="29" t="s">
        <v>27</v>
      </c>
      <c r="J6" s="29" t="s">
        <v>27</v>
      </c>
      <c r="K6" s="29" t="s">
        <v>27</v>
      </c>
      <c r="L6" s="29" t="s">
        <v>27</v>
      </c>
      <c r="M6" s="29" t="s">
        <v>31</v>
      </c>
      <c r="N6" s="29"/>
      <c r="O6" s="29"/>
      <c r="P6" s="29" t="s">
        <v>27</v>
      </c>
      <c r="Q6" s="29" t="s">
        <v>27</v>
      </c>
      <c r="R6" s="29" t="s">
        <v>27</v>
      </c>
      <c r="S6" s="29" t="s">
        <v>27</v>
      </c>
      <c r="T6" s="29" t="s">
        <v>27</v>
      </c>
    </row>
    <row r="7" ht="36" spans="1:20">
      <c r="A7" s="29">
        <v>4</v>
      </c>
      <c r="B7" s="29" t="s">
        <v>22</v>
      </c>
      <c r="C7" s="42" t="s">
        <v>23</v>
      </c>
      <c r="D7" s="43" t="s">
        <v>34</v>
      </c>
      <c r="E7" s="43" t="s">
        <v>35</v>
      </c>
      <c r="F7" s="44" t="s">
        <v>26</v>
      </c>
      <c r="G7" s="29" t="s">
        <v>27</v>
      </c>
      <c r="H7" s="29" t="s">
        <v>27</v>
      </c>
      <c r="I7" s="29" t="s">
        <v>27</v>
      </c>
      <c r="J7" s="29" t="s">
        <v>27</v>
      </c>
      <c r="K7" s="29" t="s">
        <v>27</v>
      </c>
      <c r="L7" s="29"/>
      <c r="M7" s="29" t="s">
        <v>27</v>
      </c>
      <c r="N7" s="29"/>
      <c r="O7" s="29" t="s">
        <v>27</v>
      </c>
      <c r="P7" s="29" t="s">
        <v>27</v>
      </c>
      <c r="Q7" s="29"/>
      <c r="R7" s="29" t="s">
        <v>27</v>
      </c>
      <c r="S7" s="29" t="s">
        <v>27</v>
      </c>
      <c r="T7" s="29" t="s">
        <v>27</v>
      </c>
    </row>
    <row r="8" ht="36" spans="1:20">
      <c r="A8" s="29">
        <v>5</v>
      </c>
      <c r="B8" s="29" t="s">
        <v>22</v>
      </c>
      <c r="C8" s="42" t="s">
        <v>23</v>
      </c>
      <c r="D8" s="43" t="s">
        <v>36</v>
      </c>
      <c r="E8" s="43" t="s">
        <v>37</v>
      </c>
      <c r="F8" s="44" t="s">
        <v>26</v>
      </c>
      <c r="G8" s="29" t="s">
        <v>27</v>
      </c>
      <c r="H8" s="29" t="s">
        <v>27</v>
      </c>
      <c r="I8" s="29"/>
      <c r="J8" s="29" t="s">
        <v>27</v>
      </c>
      <c r="K8" s="29" t="s">
        <v>27</v>
      </c>
      <c r="L8" s="29"/>
      <c r="M8" s="29" t="s">
        <v>31</v>
      </c>
      <c r="N8" s="29"/>
      <c r="O8" s="29" t="s">
        <v>27</v>
      </c>
      <c r="P8" s="29"/>
      <c r="Q8" s="29"/>
      <c r="R8" s="29"/>
      <c r="S8" s="29" t="s">
        <v>27</v>
      </c>
      <c r="T8" s="29" t="s">
        <v>27</v>
      </c>
    </row>
    <row r="9" ht="36" spans="1:20">
      <c r="A9" s="29">
        <v>6</v>
      </c>
      <c r="B9" s="29" t="s">
        <v>22</v>
      </c>
      <c r="C9" s="42" t="s">
        <v>23</v>
      </c>
      <c r="D9" s="45" t="s">
        <v>38</v>
      </c>
      <c r="E9" s="43" t="s">
        <v>39</v>
      </c>
      <c r="F9" s="44" t="s">
        <v>26</v>
      </c>
      <c r="G9" s="29" t="s">
        <v>27</v>
      </c>
      <c r="H9" s="29" t="s">
        <v>27</v>
      </c>
      <c r="I9" s="29" t="s">
        <v>27</v>
      </c>
      <c r="J9" s="29" t="s">
        <v>27</v>
      </c>
      <c r="K9" s="29" t="s">
        <v>27</v>
      </c>
      <c r="L9" s="29" t="s">
        <v>27</v>
      </c>
      <c r="M9" s="29" t="s">
        <v>31</v>
      </c>
      <c r="N9" s="29"/>
      <c r="O9" s="29" t="s">
        <v>27</v>
      </c>
      <c r="P9" s="29" t="s">
        <v>27</v>
      </c>
      <c r="Q9" s="29"/>
      <c r="R9" s="29"/>
      <c r="S9" s="29" t="s">
        <v>31</v>
      </c>
      <c r="T9" s="29" t="s">
        <v>31</v>
      </c>
    </row>
    <row r="10" ht="36" spans="1:20">
      <c r="A10" s="29">
        <v>7</v>
      </c>
      <c r="B10" s="29" t="s">
        <v>22</v>
      </c>
      <c r="C10" s="42" t="s">
        <v>23</v>
      </c>
      <c r="D10" s="45" t="s">
        <v>40</v>
      </c>
      <c r="E10" s="46" t="s">
        <v>41</v>
      </c>
      <c r="F10" s="47" t="s">
        <v>30</v>
      </c>
      <c r="G10" s="29" t="s">
        <v>27</v>
      </c>
      <c r="H10" s="29" t="s">
        <v>27</v>
      </c>
      <c r="I10" s="29" t="s">
        <v>27</v>
      </c>
      <c r="J10" s="29" t="s">
        <v>27</v>
      </c>
      <c r="K10" s="29" t="s">
        <v>27</v>
      </c>
      <c r="L10" s="29"/>
      <c r="M10" s="29" t="s">
        <v>27</v>
      </c>
      <c r="N10" s="29"/>
      <c r="O10" s="29"/>
      <c r="P10" s="29" t="s">
        <v>27</v>
      </c>
      <c r="Q10" s="29"/>
      <c r="R10" s="29"/>
      <c r="S10" s="29" t="s">
        <v>27</v>
      </c>
      <c r="T10" s="29" t="s">
        <v>31</v>
      </c>
    </row>
    <row r="11" ht="36" spans="1:20">
      <c r="A11" s="29">
        <v>8</v>
      </c>
      <c r="B11" s="29" t="s">
        <v>22</v>
      </c>
      <c r="C11" s="42" t="s">
        <v>23</v>
      </c>
      <c r="D11" s="48" t="s">
        <v>42</v>
      </c>
      <c r="E11" s="46" t="s">
        <v>43</v>
      </c>
      <c r="F11" s="47" t="s">
        <v>30</v>
      </c>
      <c r="G11" s="29" t="s">
        <v>27</v>
      </c>
      <c r="H11" s="29" t="s">
        <v>27</v>
      </c>
      <c r="I11" s="29" t="s">
        <v>27</v>
      </c>
      <c r="J11" s="29" t="s">
        <v>27</v>
      </c>
      <c r="K11" s="29" t="s">
        <v>27</v>
      </c>
      <c r="L11" s="29"/>
      <c r="M11" s="29" t="s">
        <v>27</v>
      </c>
      <c r="N11" s="29" t="s">
        <v>27</v>
      </c>
      <c r="O11" s="29"/>
      <c r="P11" s="29" t="s">
        <v>27</v>
      </c>
      <c r="Q11" s="29" t="s">
        <v>27</v>
      </c>
      <c r="R11" s="29"/>
      <c r="S11" s="29" t="s">
        <v>27</v>
      </c>
      <c r="T11" s="29" t="s">
        <v>27</v>
      </c>
    </row>
    <row r="12" ht="36" spans="1:20">
      <c r="A12" s="29">
        <v>9</v>
      </c>
      <c r="B12" s="29" t="s">
        <v>22</v>
      </c>
      <c r="C12" s="49" t="s">
        <v>23</v>
      </c>
      <c r="D12" s="48" t="s">
        <v>44</v>
      </c>
      <c r="E12" s="43" t="s">
        <v>45</v>
      </c>
      <c r="F12" s="44" t="s">
        <v>26</v>
      </c>
      <c r="G12" s="29" t="s">
        <v>27</v>
      </c>
      <c r="H12" s="29" t="s">
        <v>27</v>
      </c>
      <c r="I12" s="29"/>
      <c r="J12" s="29" t="s">
        <v>27</v>
      </c>
      <c r="K12" s="29" t="s">
        <v>27</v>
      </c>
      <c r="L12" s="29"/>
      <c r="M12" s="29" t="s">
        <v>31</v>
      </c>
      <c r="N12" s="29"/>
      <c r="O12" s="29"/>
      <c r="P12" s="29" t="s">
        <v>27</v>
      </c>
      <c r="Q12" s="29"/>
      <c r="R12" s="29"/>
      <c r="S12" s="29" t="s">
        <v>27</v>
      </c>
      <c r="T12" s="29" t="s">
        <v>27</v>
      </c>
    </row>
    <row r="13" ht="36" spans="1:20">
      <c r="A13" s="29">
        <v>10</v>
      </c>
      <c r="B13" s="29" t="s">
        <v>22</v>
      </c>
      <c r="C13" s="42" t="s">
        <v>23</v>
      </c>
      <c r="D13" s="43" t="s">
        <v>46</v>
      </c>
      <c r="E13" s="43"/>
      <c r="F13" s="47" t="s">
        <v>30</v>
      </c>
      <c r="G13" s="29" t="s">
        <v>27</v>
      </c>
      <c r="H13" s="29" t="s">
        <v>27</v>
      </c>
      <c r="I13" s="29" t="s">
        <v>27</v>
      </c>
      <c r="J13" s="29" t="s">
        <v>27</v>
      </c>
      <c r="K13" s="29" t="s">
        <v>27</v>
      </c>
      <c r="L13" s="29"/>
      <c r="M13" s="29" t="s">
        <v>31</v>
      </c>
      <c r="N13" s="29"/>
      <c r="O13" s="29"/>
      <c r="P13" s="29" t="s">
        <v>27</v>
      </c>
      <c r="Q13" s="29" t="s">
        <v>27</v>
      </c>
      <c r="R13" s="29"/>
      <c r="S13" s="29" t="s">
        <v>27</v>
      </c>
      <c r="T13" s="29" t="s">
        <v>27</v>
      </c>
    </row>
    <row r="14" ht="36" spans="1:20">
      <c r="A14" s="29">
        <v>11</v>
      </c>
      <c r="B14" s="29" t="s">
        <v>22</v>
      </c>
      <c r="C14" s="42" t="s">
        <v>23</v>
      </c>
      <c r="D14" s="43" t="s">
        <v>47</v>
      </c>
      <c r="E14" s="43" t="s">
        <v>48</v>
      </c>
      <c r="F14" s="44" t="s">
        <v>26</v>
      </c>
      <c r="G14" s="29" t="s">
        <v>27</v>
      </c>
      <c r="H14" s="29" t="s">
        <v>27</v>
      </c>
      <c r="I14" s="29" t="s">
        <v>27</v>
      </c>
      <c r="J14" s="29" t="s">
        <v>27</v>
      </c>
      <c r="K14" s="29" t="s">
        <v>27</v>
      </c>
      <c r="L14" s="29"/>
      <c r="M14" s="29" t="s">
        <v>31</v>
      </c>
      <c r="N14" s="29"/>
      <c r="O14" s="29"/>
      <c r="P14" s="29"/>
      <c r="Q14" s="29" t="s">
        <v>31</v>
      </c>
      <c r="R14" s="29"/>
      <c r="S14" s="29" t="s">
        <v>31</v>
      </c>
      <c r="T14" s="29" t="s">
        <v>31</v>
      </c>
    </row>
    <row r="15" ht="36" spans="1:20">
      <c r="A15" s="29">
        <v>12</v>
      </c>
      <c r="B15" s="29" t="s">
        <v>22</v>
      </c>
      <c r="C15" s="42" t="s">
        <v>23</v>
      </c>
      <c r="D15" s="43" t="s">
        <v>49</v>
      </c>
      <c r="E15" s="43" t="s">
        <v>48</v>
      </c>
      <c r="F15" s="44" t="s">
        <v>26</v>
      </c>
      <c r="G15" s="29" t="s">
        <v>27</v>
      </c>
      <c r="H15" s="29" t="s">
        <v>27</v>
      </c>
      <c r="I15" s="29" t="s">
        <v>27</v>
      </c>
      <c r="J15" s="29" t="s">
        <v>27</v>
      </c>
      <c r="K15" s="29" t="s">
        <v>27</v>
      </c>
      <c r="L15" s="29"/>
      <c r="M15" s="29" t="s">
        <v>27</v>
      </c>
      <c r="N15" s="29" t="s">
        <v>27</v>
      </c>
      <c r="O15" s="29"/>
      <c r="P15" s="29" t="s">
        <v>27</v>
      </c>
      <c r="Q15" s="29" t="s">
        <v>27</v>
      </c>
      <c r="R15" s="29"/>
      <c r="S15" s="29" t="s">
        <v>27</v>
      </c>
      <c r="T15" s="29" t="s">
        <v>27</v>
      </c>
    </row>
    <row r="16" ht="60" customHeight="1" spans="1:20">
      <c r="A16" s="29">
        <v>13</v>
      </c>
      <c r="B16" s="29" t="s">
        <v>22</v>
      </c>
      <c r="C16" s="42" t="s">
        <v>23</v>
      </c>
      <c r="D16" s="43" t="s">
        <v>50</v>
      </c>
      <c r="E16" s="43" t="s">
        <v>48</v>
      </c>
      <c r="F16" s="44" t="s">
        <v>26</v>
      </c>
      <c r="G16" s="29" t="s">
        <v>27</v>
      </c>
      <c r="H16" s="29" t="s">
        <v>27</v>
      </c>
      <c r="I16" s="29" t="s">
        <v>27</v>
      </c>
      <c r="J16" s="29" t="s">
        <v>27</v>
      </c>
      <c r="K16" s="29" t="s">
        <v>27</v>
      </c>
      <c r="L16" s="29"/>
      <c r="M16" s="29" t="s">
        <v>27</v>
      </c>
      <c r="N16" s="29"/>
      <c r="O16" s="29"/>
      <c r="P16" s="29"/>
      <c r="Q16" s="29" t="s">
        <v>27</v>
      </c>
      <c r="R16" s="29"/>
      <c r="S16" s="29" t="s">
        <v>27</v>
      </c>
      <c r="T16" s="29" t="s">
        <v>31</v>
      </c>
    </row>
    <row r="17" ht="36" spans="1:20">
      <c r="A17" s="29">
        <v>14</v>
      </c>
      <c r="B17" s="29" t="s">
        <v>22</v>
      </c>
      <c r="C17" s="42" t="s">
        <v>23</v>
      </c>
      <c r="D17" s="45" t="s">
        <v>51</v>
      </c>
      <c r="E17" s="46" t="s">
        <v>48</v>
      </c>
      <c r="F17" s="47" t="s">
        <v>30</v>
      </c>
      <c r="G17" s="29" t="s">
        <v>27</v>
      </c>
      <c r="H17" s="29" t="s">
        <v>27</v>
      </c>
      <c r="I17" s="29"/>
      <c r="J17" s="29" t="s">
        <v>27</v>
      </c>
      <c r="K17" s="29" t="s">
        <v>27</v>
      </c>
      <c r="L17" s="29"/>
      <c r="M17" s="29" t="s">
        <v>31</v>
      </c>
      <c r="N17" s="29"/>
      <c r="O17" s="29"/>
      <c r="P17" s="29"/>
      <c r="Q17" s="29"/>
      <c r="R17" s="29"/>
      <c r="S17" s="29" t="s">
        <v>27</v>
      </c>
      <c r="T17" s="29" t="s">
        <v>31</v>
      </c>
    </row>
    <row r="18" ht="39" customHeight="1" spans="1:20">
      <c r="A18" s="29">
        <v>15</v>
      </c>
      <c r="B18" s="29" t="s">
        <v>22</v>
      </c>
      <c r="C18" s="42" t="s">
        <v>23</v>
      </c>
      <c r="D18" s="45" t="s">
        <v>52</v>
      </c>
      <c r="E18" s="46" t="s">
        <v>48</v>
      </c>
      <c r="F18" s="47" t="s">
        <v>30</v>
      </c>
      <c r="G18" s="29" t="s">
        <v>27</v>
      </c>
      <c r="H18" s="29" t="s">
        <v>27</v>
      </c>
      <c r="I18" s="29" t="s">
        <v>27</v>
      </c>
      <c r="J18" s="29" t="s">
        <v>27</v>
      </c>
      <c r="K18" s="29" t="s">
        <v>27</v>
      </c>
      <c r="L18" s="29"/>
      <c r="M18" s="29" t="s">
        <v>27</v>
      </c>
      <c r="N18" s="29"/>
      <c r="O18" s="29"/>
      <c r="P18" s="29" t="s">
        <v>27</v>
      </c>
      <c r="Q18" s="29" t="s">
        <v>27</v>
      </c>
      <c r="R18" s="29"/>
      <c r="S18" s="29" t="s">
        <v>27</v>
      </c>
      <c r="T18" s="29" t="s">
        <v>27</v>
      </c>
    </row>
    <row r="19" ht="36" spans="1:20">
      <c r="A19" s="29">
        <v>16</v>
      </c>
      <c r="B19" s="29" t="s">
        <v>22</v>
      </c>
      <c r="C19" s="42" t="s">
        <v>23</v>
      </c>
      <c r="D19" s="45" t="s">
        <v>53</v>
      </c>
      <c r="E19" s="46" t="s">
        <v>48</v>
      </c>
      <c r="F19" s="47" t="s">
        <v>30</v>
      </c>
      <c r="G19" s="29" t="s">
        <v>27</v>
      </c>
      <c r="H19" s="29" t="s">
        <v>27</v>
      </c>
      <c r="I19" s="29" t="s">
        <v>27</v>
      </c>
      <c r="J19" s="29" t="s">
        <v>27</v>
      </c>
      <c r="K19" s="29" t="s">
        <v>27</v>
      </c>
      <c r="L19" s="29"/>
      <c r="M19" s="29" t="s">
        <v>31</v>
      </c>
      <c r="N19" s="29"/>
      <c r="O19" s="29"/>
      <c r="P19" s="29" t="s">
        <v>27</v>
      </c>
      <c r="Q19" s="29"/>
      <c r="R19" s="29"/>
      <c r="S19" s="29" t="s">
        <v>27</v>
      </c>
      <c r="T19" s="29" t="s">
        <v>31</v>
      </c>
    </row>
    <row r="20" ht="63.95" customHeight="1" spans="1:20">
      <c r="A20" s="29">
        <v>17</v>
      </c>
      <c r="B20" s="29" t="s">
        <v>22</v>
      </c>
      <c r="C20" s="49" t="s">
        <v>23</v>
      </c>
      <c r="D20" s="50" t="s">
        <v>54</v>
      </c>
      <c r="E20" s="43" t="s">
        <v>55</v>
      </c>
      <c r="F20" s="44" t="s">
        <v>26</v>
      </c>
      <c r="G20" s="29" t="s">
        <v>27</v>
      </c>
      <c r="H20" s="29" t="s">
        <v>27</v>
      </c>
      <c r="I20" s="29" t="s">
        <v>27</v>
      </c>
      <c r="J20" s="29" t="s">
        <v>27</v>
      </c>
      <c r="K20" s="29" t="s">
        <v>27</v>
      </c>
      <c r="L20" s="29"/>
      <c r="M20" s="29" t="s">
        <v>31</v>
      </c>
      <c r="N20" s="29"/>
      <c r="O20" s="29"/>
      <c r="P20" s="29" t="s">
        <v>27</v>
      </c>
      <c r="Q20" s="29"/>
      <c r="R20" s="29"/>
      <c r="S20" s="29" t="s">
        <v>27</v>
      </c>
      <c r="T20" s="29" t="s">
        <v>31</v>
      </c>
    </row>
    <row r="21" ht="36" spans="1:20">
      <c r="A21" s="29">
        <v>18</v>
      </c>
      <c r="B21" s="29" t="s">
        <v>22</v>
      </c>
      <c r="C21" s="42" t="s">
        <v>23</v>
      </c>
      <c r="D21" s="43" t="s">
        <v>56</v>
      </c>
      <c r="E21" s="43" t="s">
        <v>57</v>
      </c>
      <c r="F21" s="44" t="s">
        <v>26</v>
      </c>
      <c r="G21" s="29" t="s">
        <v>27</v>
      </c>
      <c r="H21" s="29" t="s">
        <v>27</v>
      </c>
      <c r="I21" s="29" t="s">
        <v>27</v>
      </c>
      <c r="J21" s="29" t="s">
        <v>27</v>
      </c>
      <c r="K21" s="29" t="s">
        <v>27</v>
      </c>
      <c r="L21" s="29"/>
      <c r="M21" s="29" t="s">
        <v>27</v>
      </c>
      <c r="N21" s="29" t="s">
        <v>27</v>
      </c>
      <c r="O21" s="29"/>
      <c r="P21" s="29" t="s">
        <v>27</v>
      </c>
      <c r="Q21" s="29" t="s">
        <v>27</v>
      </c>
      <c r="R21" s="29"/>
      <c r="S21" s="29" t="s">
        <v>27</v>
      </c>
      <c r="T21" s="29" t="s">
        <v>27</v>
      </c>
    </row>
    <row r="22" ht="36" spans="1:20">
      <c r="A22" s="29">
        <v>19</v>
      </c>
      <c r="B22" s="29" t="s">
        <v>22</v>
      </c>
      <c r="C22" s="42" t="s">
        <v>23</v>
      </c>
      <c r="D22" s="45" t="s">
        <v>58</v>
      </c>
      <c r="E22" s="46" t="s">
        <v>59</v>
      </c>
      <c r="F22" s="47" t="s">
        <v>30</v>
      </c>
      <c r="G22" s="29" t="s">
        <v>27</v>
      </c>
      <c r="H22" s="29" t="s">
        <v>27</v>
      </c>
      <c r="I22" s="29" t="s">
        <v>27</v>
      </c>
      <c r="J22" s="29" t="s">
        <v>27</v>
      </c>
      <c r="K22" s="29" t="s">
        <v>27</v>
      </c>
      <c r="L22" s="29"/>
      <c r="M22" s="29" t="s">
        <v>31</v>
      </c>
      <c r="N22" s="29"/>
      <c r="O22" s="29"/>
      <c r="P22" s="29" t="s">
        <v>27</v>
      </c>
      <c r="Q22" s="29"/>
      <c r="R22" s="29"/>
      <c r="S22" s="29" t="s">
        <v>31</v>
      </c>
      <c r="T22" s="29" t="s">
        <v>31</v>
      </c>
    </row>
    <row r="23" ht="36" spans="1:20">
      <c r="A23" s="29">
        <v>20</v>
      </c>
      <c r="B23" s="29" t="s">
        <v>22</v>
      </c>
      <c r="C23" s="42" t="s">
        <v>23</v>
      </c>
      <c r="D23" s="43" t="s">
        <v>60</v>
      </c>
      <c r="E23" s="43" t="s">
        <v>61</v>
      </c>
      <c r="F23" s="44" t="s">
        <v>26</v>
      </c>
      <c r="G23" s="29" t="s">
        <v>27</v>
      </c>
      <c r="H23" s="29" t="str">
        <f>VLOOKUP(D:D,[1]西药!$H:$L,5,FALSE)</f>
        <v>临时采购</v>
      </c>
      <c r="I23" s="29"/>
      <c r="J23" s="29" t="s">
        <v>27</v>
      </c>
      <c r="K23" s="29" t="s">
        <v>27</v>
      </c>
      <c r="L23" s="29"/>
      <c r="M23" s="29" t="s">
        <v>31</v>
      </c>
      <c r="N23" s="29"/>
      <c r="O23" s="29"/>
      <c r="P23" s="29"/>
      <c r="Q23" s="29"/>
      <c r="R23" s="29" t="s">
        <v>27</v>
      </c>
      <c r="S23" s="29" t="s">
        <v>31</v>
      </c>
      <c r="T23" s="29" t="s">
        <v>31</v>
      </c>
    </row>
    <row r="24" ht="36" spans="1:20">
      <c r="A24" s="29">
        <v>21</v>
      </c>
      <c r="B24" s="29" t="s">
        <v>22</v>
      </c>
      <c r="C24" s="42" t="s">
        <v>23</v>
      </c>
      <c r="D24" s="45" t="s">
        <v>62</v>
      </c>
      <c r="E24" s="46" t="s">
        <v>63</v>
      </c>
      <c r="F24" s="47" t="s">
        <v>30</v>
      </c>
      <c r="G24" s="29" t="s">
        <v>27</v>
      </c>
      <c r="H24" s="29" t="s">
        <v>27</v>
      </c>
      <c r="I24" s="29"/>
      <c r="J24" s="29" t="s">
        <v>27</v>
      </c>
      <c r="K24" s="29" t="s">
        <v>27</v>
      </c>
      <c r="L24" s="29"/>
      <c r="M24" s="29" t="s">
        <v>31</v>
      </c>
      <c r="N24" s="29"/>
      <c r="O24" s="29"/>
      <c r="P24" s="29"/>
      <c r="Q24" s="29"/>
      <c r="R24" s="29"/>
      <c r="S24" s="29" t="s">
        <v>27</v>
      </c>
      <c r="T24" s="29" t="s">
        <v>31</v>
      </c>
    </row>
    <row r="25" ht="36" spans="1:20">
      <c r="A25" s="29">
        <v>22</v>
      </c>
      <c r="B25" s="29" t="s">
        <v>22</v>
      </c>
      <c r="C25" s="42" t="s">
        <v>23</v>
      </c>
      <c r="D25" s="45" t="s">
        <v>64</v>
      </c>
      <c r="E25" s="46" t="s">
        <v>65</v>
      </c>
      <c r="F25" s="47" t="s">
        <v>30</v>
      </c>
      <c r="G25" s="29" t="s">
        <v>27</v>
      </c>
      <c r="H25" s="29" t="s">
        <v>27</v>
      </c>
      <c r="I25" s="29"/>
      <c r="J25" s="29" t="s">
        <v>27</v>
      </c>
      <c r="K25" s="29" t="s">
        <v>27</v>
      </c>
      <c r="L25" s="29"/>
      <c r="M25" s="29" t="s">
        <v>31</v>
      </c>
      <c r="N25" s="29"/>
      <c r="O25" s="29"/>
      <c r="P25" s="29" t="s">
        <v>27</v>
      </c>
      <c r="Q25" s="29"/>
      <c r="R25" s="29"/>
      <c r="S25" s="29" t="s">
        <v>31</v>
      </c>
      <c r="T25" s="29" t="s">
        <v>31</v>
      </c>
    </row>
    <row r="26" ht="49.8" spans="1:20">
      <c r="A26" s="29">
        <v>23</v>
      </c>
      <c r="B26" s="29" t="s">
        <v>22</v>
      </c>
      <c r="C26" s="49" t="s">
        <v>23</v>
      </c>
      <c r="D26" s="43" t="s">
        <v>66</v>
      </c>
      <c r="E26" s="43" t="s">
        <v>67</v>
      </c>
      <c r="F26" s="44" t="s">
        <v>26</v>
      </c>
      <c r="G26" s="29" t="s">
        <v>27</v>
      </c>
      <c r="H26" s="29" t="s">
        <v>27</v>
      </c>
      <c r="I26" s="29"/>
      <c r="J26" s="29" t="s">
        <v>27</v>
      </c>
      <c r="K26" s="29" t="s">
        <v>27</v>
      </c>
      <c r="L26" s="29"/>
      <c r="M26" s="29" t="s">
        <v>31</v>
      </c>
      <c r="N26" s="29"/>
      <c r="O26" s="29"/>
      <c r="P26" s="29" t="s">
        <v>27</v>
      </c>
      <c r="Q26" s="29"/>
      <c r="R26" s="29"/>
      <c r="S26" s="29" t="s">
        <v>31</v>
      </c>
      <c r="T26" s="29" t="s">
        <v>31</v>
      </c>
    </row>
    <row r="27" ht="42" customHeight="1" spans="1:20">
      <c r="A27" s="29">
        <v>24</v>
      </c>
      <c r="B27" s="29" t="s">
        <v>22</v>
      </c>
      <c r="C27" s="42" t="s">
        <v>23</v>
      </c>
      <c r="D27" s="43" t="s">
        <v>68</v>
      </c>
      <c r="E27" s="43" t="s">
        <v>69</v>
      </c>
      <c r="F27" s="44" t="s">
        <v>26</v>
      </c>
      <c r="G27" s="29" t="s">
        <v>27</v>
      </c>
      <c r="H27" s="29" t="str">
        <f>VLOOKUP(D:D,[1]西药!$H:$L,5,FALSE)</f>
        <v>临时采购</v>
      </c>
      <c r="I27" s="29"/>
      <c r="J27" s="29" t="s">
        <v>27</v>
      </c>
      <c r="K27" s="29" t="s">
        <v>27</v>
      </c>
      <c r="L27" s="29"/>
      <c r="M27" s="29" t="s">
        <v>31</v>
      </c>
      <c r="N27" s="29" t="s">
        <v>27</v>
      </c>
      <c r="O27" s="29"/>
      <c r="P27" s="29" t="s">
        <v>27</v>
      </c>
      <c r="Q27" s="29"/>
      <c r="R27" s="29"/>
      <c r="S27" s="29" t="s">
        <v>31</v>
      </c>
      <c r="T27" s="29" t="s">
        <v>31</v>
      </c>
    </row>
    <row r="28" ht="41.1" customHeight="1" spans="1:20">
      <c r="A28" s="29">
        <v>25</v>
      </c>
      <c r="B28" s="29" t="s">
        <v>22</v>
      </c>
      <c r="C28" s="42" t="s">
        <v>23</v>
      </c>
      <c r="D28" s="45" t="s">
        <v>70</v>
      </c>
      <c r="E28" s="43"/>
      <c r="F28" s="47" t="s">
        <v>30</v>
      </c>
      <c r="G28" s="29" t="s">
        <v>27</v>
      </c>
      <c r="H28" s="29" t="s">
        <v>27</v>
      </c>
      <c r="I28" s="29" t="s">
        <v>27</v>
      </c>
      <c r="J28" s="29" t="s">
        <v>27</v>
      </c>
      <c r="K28" s="29" t="s">
        <v>27</v>
      </c>
      <c r="L28" s="29"/>
      <c r="M28" s="29" t="s">
        <v>31</v>
      </c>
      <c r="N28" s="29"/>
      <c r="O28" s="29"/>
      <c r="P28" s="29" t="s">
        <v>27</v>
      </c>
      <c r="Q28" s="29" t="s">
        <v>27</v>
      </c>
      <c r="R28" s="29"/>
      <c r="S28" s="29" t="s">
        <v>27</v>
      </c>
      <c r="T28" s="29" t="s">
        <v>27</v>
      </c>
    </row>
    <row r="29" ht="36" spans="1:20">
      <c r="A29" s="29">
        <v>26</v>
      </c>
      <c r="B29" s="29" t="s">
        <v>22</v>
      </c>
      <c r="C29" s="42" t="s">
        <v>23</v>
      </c>
      <c r="D29" s="43" t="s">
        <v>71</v>
      </c>
      <c r="E29" s="43" t="s">
        <v>72</v>
      </c>
      <c r="F29" s="44" t="s">
        <v>26</v>
      </c>
      <c r="G29" s="29" t="s">
        <v>27</v>
      </c>
      <c r="H29" s="29" t="str">
        <f>VLOOKUP(D:D,[1]西药!$H:$L,5,FALSE)</f>
        <v>临时采购</v>
      </c>
      <c r="I29" s="29"/>
      <c r="J29" s="29" t="s">
        <v>27</v>
      </c>
      <c r="K29" s="29" t="s">
        <v>27</v>
      </c>
      <c r="L29" s="29"/>
      <c r="M29" s="29" t="s">
        <v>31</v>
      </c>
      <c r="N29" s="29"/>
      <c r="O29" s="29"/>
      <c r="P29" s="29" t="s">
        <v>27</v>
      </c>
      <c r="Q29" s="29"/>
      <c r="R29" s="29"/>
      <c r="S29" s="29" t="s">
        <v>27</v>
      </c>
      <c r="T29" s="29" t="s">
        <v>31</v>
      </c>
    </row>
    <row r="30" ht="36" spans="1:20">
      <c r="A30" s="29">
        <v>27</v>
      </c>
      <c r="B30" s="29" t="s">
        <v>22</v>
      </c>
      <c r="C30" s="42" t="s">
        <v>23</v>
      </c>
      <c r="D30" s="43" t="s">
        <v>73</v>
      </c>
      <c r="E30" s="43" t="s">
        <v>72</v>
      </c>
      <c r="F30" s="44" t="s">
        <v>26</v>
      </c>
      <c r="G30" s="29" t="s">
        <v>27</v>
      </c>
      <c r="H30" s="29" t="s">
        <v>27</v>
      </c>
      <c r="I30" s="29"/>
      <c r="J30" s="29" t="s">
        <v>27</v>
      </c>
      <c r="K30" s="29" t="s">
        <v>27</v>
      </c>
      <c r="L30" s="29"/>
      <c r="M30" s="29" t="s">
        <v>31</v>
      </c>
      <c r="N30" s="29" t="s">
        <v>27</v>
      </c>
      <c r="O30" s="29"/>
      <c r="P30" s="29" t="s">
        <v>27</v>
      </c>
      <c r="Q30" s="29"/>
      <c r="R30" s="29"/>
      <c r="S30" s="29" t="s">
        <v>31</v>
      </c>
      <c r="T30" s="29" t="s">
        <v>31</v>
      </c>
    </row>
    <row r="31" ht="36" spans="1:20">
      <c r="A31" s="29">
        <v>28</v>
      </c>
      <c r="B31" s="29" t="s">
        <v>22</v>
      </c>
      <c r="C31" s="42" t="s">
        <v>23</v>
      </c>
      <c r="D31" s="45" t="s">
        <v>74</v>
      </c>
      <c r="E31" s="46" t="s">
        <v>75</v>
      </c>
      <c r="F31" s="47" t="s">
        <v>30</v>
      </c>
      <c r="G31" s="29" t="s">
        <v>27</v>
      </c>
      <c r="H31" s="29" t="s">
        <v>27</v>
      </c>
      <c r="I31" s="29" t="s">
        <v>27</v>
      </c>
      <c r="J31" s="29" t="s">
        <v>27</v>
      </c>
      <c r="K31" s="29" t="s">
        <v>27</v>
      </c>
      <c r="L31" s="29" t="s">
        <v>27</v>
      </c>
      <c r="M31" s="29" t="s">
        <v>27</v>
      </c>
      <c r="N31" s="29" t="s">
        <v>27</v>
      </c>
      <c r="O31" s="29"/>
      <c r="P31" s="29" t="s">
        <v>27</v>
      </c>
      <c r="Q31" s="29"/>
      <c r="R31" s="29"/>
      <c r="S31" s="29" t="s">
        <v>27</v>
      </c>
      <c r="T31" s="29" t="s">
        <v>31</v>
      </c>
    </row>
    <row r="32" ht="36" spans="1:20">
      <c r="A32" s="29">
        <v>29</v>
      </c>
      <c r="B32" s="29" t="s">
        <v>22</v>
      </c>
      <c r="C32" s="42" t="s">
        <v>23</v>
      </c>
      <c r="D32" s="45" t="s">
        <v>76</v>
      </c>
      <c r="E32" s="46" t="s">
        <v>77</v>
      </c>
      <c r="F32" s="47" t="s">
        <v>30</v>
      </c>
      <c r="G32" s="29" t="s">
        <v>27</v>
      </c>
      <c r="H32" s="29" t="s">
        <v>27</v>
      </c>
      <c r="I32" s="29"/>
      <c r="J32" s="29" t="s">
        <v>27</v>
      </c>
      <c r="K32" s="29" t="s">
        <v>27</v>
      </c>
      <c r="L32" s="29"/>
      <c r="M32" s="29" t="s">
        <v>31</v>
      </c>
      <c r="N32" s="29"/>
      <c r="O32" s="29"/>
      <c r="P32" s="29" t="s">
        <v>27</v>
      </c>
      <c r="Q32" s="29"/>
      <c r="R32" s="29"/>
      <c r="S32" s="29" t="s">
        <v>31</v>
      </c>
      <c r="T32" s="29" t="s">
        <v>31</v>
      </c>
    </row>
    <row r="33" ht="36" spans="1:20">
      <c r="A33" s="29">
        <v>30</v>
      </c>
      <c r="B33" s="29" t="s">
        <v>22</v>
      </c>
      <c r="C33" s="42" t="s">
        <v>23</v>
      </c>
      <c r="D33" s="45" t="s">
        <v>78</v>
      </c>
      <c r="E33" s="46" t="s">
        <v>79</v>
      </c>
      <c r="F33" s="47" t="s">
        <v>30</v>
      </c>
      <c r="G33" s="29" t="s">
        <v>27</v>
      </c>
      <c r="H33" s="29" t="s">
        <v>27</v>
      </c>
      <c r="I33" s="29" t="s">
        <v>27</v>
      </c>
      <c r="J33" s="29" t="s">
        <v>27</v>
      </c>
      <c r="K33" s="29" t="s">
        <v>27</v>
      </c>
      <c r="L33" s="29"/>
      <c r="M33" s="29" t="s">
        <v>31</v>
      </c>
      <c r="N33" s="29"/>
      <c r="O33" s="29"/>
      <c r="P33" s="29" t="s">
        <v>27</v>
      </c>
      <c r="Q33" s="29"/>
      <c r="R33" s="29"/>
      <c r="S33" s="29" t="s">
        <v>27</v>
      </c>
      <c r="T33" s="29" t="s">
        <v>31</v>
      </c>
    </row>
    <row r="34" ht="132" spans="1:20">
      <c r="A34" s="29">
        <v>31</v>
      </c>
      <c r="B34" s="29" t="s">
        <v>22</v>
      </c>
      <c r="C34" s="42" t="s">
        <v>23</v>
      </c>
      <c r="D34" s="43" t="s">
        <v>80</v>
      </c>
      <c r="E34" s="43" t="s">
        <v>81</v>
      </c>
      <c r="F34" s="44" t="s">
        <v>26</v>
      </c>
      <c r="G34" s="29" t="s">
        <v>27</v>
      </c>
      <c r="H34" s="29" t="s">
        <v>27</v>
      </c>
      <c r="I34" s="29"/>
      <c r="J34" s="29" t="s">
        <v>27</v>
      </c>
      <c r="K34" s="29" t="s">
        <v>27</v>
      </c>
      <c r="L34" s="29" t="s">
        <v>27</v>
      </c>
      <c r="M34" s="29" t="s">
        <v>31</v>
      </c>
      <c r="N34" s="29" t="s">
        <v>27</v>
      </c>
      <c r="O34" s="29"/>
      <c r="P34" s="29" t="s">
        <v>27</v>
      </c>
      <c r="Q34" s="29" t="s">
        <v>31</v>
      </c>
      <c r="R34" s="29" t="s">
        <v>27</v>
      </c>
      <c r="S34" s="29" t="s">
        <v>27</v>
      </c>
      <c r="T34" s="29" t="s">
        <v>31</v>
      </c>
    </row>
    <row r="35" ht="36" spans="1:20">
      <c r="A35" s="29">
        <v>32</v>
      </c>
      <c r="B35" s="29" t="s">
        <v>22</v>
      </c>
      <c r="C35" s="42" t="s">
        <v>23</v>
      </c>
      <c r="D35" s="45" t="s">
        <v>82</v>
      </c>
      <c r="E35" s="46" t="s">
        <v>83</v>
      </c>
      <c r="F35" s="47" t="s">
        <v>30</v>
      </c>
      <c r="G35" s="29" t="s">
        <v>27</v>
      </c>
      <c r="H35" s="29" t="s">
        <v>27</v>
      </c>
      <c r="I35" s="29" t="s">
        <v>27</v>
      </c>
      <c r="J35" s="29" t="s">
        <v>27</v>
      </c>
      <c r="K35" s="29" t="s">
        <v>27</v>
      </c>
      <c r="L35" s="29" t="s">
        <v>27</v>
      </c>
      <c r="M35" s="29" t="s">
        <v>27</v>
      </c>
      <c r="N35" s="29"/>
      <c r="O35" s="29"/>
      <c r="P35" s="29" t="s">
        <v>27</v>
      </c>
      <c r="Q35" s="29" t="s">
        <v>27</v>
      </c>
      <c r="R35" s="29" t="s">
        <v>27</v>
      </c>
      <c r="S35" s="29" t="s">
        <v>27</v>
      </c>
      <c r="T35" s="29" t="s">
        <v>27</v>
      </c>
    </row>
    <row r="36" ht="36" spans="1:20">
      <c r="A36" s="29">
        <v>33</v>
      </c>
      <c r="B36" s="29" t="s">
        <v>22</v>
      </c>
      <c r="C36" s="42" t="s">
        <v>23</v>
      </c>
      <c r="D36" s="45" t="s">
        <v>84</v>
      </c>
      <c r="E36" s="46" t="s">
        <v>85</v>
      </c>
      <c r="F36" s="47" t="s">
        <v>30</v>
      </c>
      <c r="G36" s="29" t="s">
        <v>27</v>
      </c>
      <c r="H36" s="29" t="s">
        <v>27</v>
      </c>
      <c r="I36" s="29" t="s">
        <v>27</v>
      </c>
      <c r="J36" s="29" t="s">
        <v>27</v>
      </c>
      <c r="K36" s="29" t="s">
        <v>27</v>
      </c>
      <c r="L36" s="29" t="s">
        <v>27</v>
      </c>
      <c r="M36" s="29" t="s">
        <v>31</v>
      </c>
      <c r="N36" s="29" t="s">
        <v>27</v>
      </c>
      <c r="O36" s="29"/>
      <c r="P36" s="29" t="s">
        <v>27</v>
      </c>
      <c r="Q36" s="29" t="s">
        <v>27</v>
      </c>
      <c r="R36" s="29"/>
      <c r="S36" s="29" t="s">
        <v>27</v>
      </c>
      <c r="T36" s="29" t="s">
        <v>31</v>
      </c>
    </row>
    <row r="37" ht="36" spans="1:20">
      <c r="A37" s="29">
        <v>34</v>
      </c>
      <c r="B37" s="29" t="s">
        <v>22</v>
      </c>
      <c r="C37" s="42" t="s">
        <v>23</v>
      </c>
      <c r="D37" s="45" t="s">
        <v>86</v>
      </c>
      <c r="E37" s="46" t="s">
        <v>87</v>
      </c>
      <c r="F37" s="47" t="s">
        <v>30</v>
      </c>
      <c r="G37" s="29" t="s">
        <v>27</v>
      </c>
      <c r="H37" s="29" t="s">
        <v>31</v>
      </c>
      <c r="I37" s="29"/>
      <c r="J37" s="29" t="s">
        <v>27</v>
      </c>
      <c r="K37" s="29" t="s">
        <v>27</v>
      </c>
      <c r="L37" s="29"/>
      <c r="M37" s="29" t="s">
        <v>31</v>
      </c>
      <c r="N37" s="29"/>
      <c r="O37" s="29"/>
      <c r="P37" s="29"/>
      <c r="Q37" s="29"/>
      <c r="R37" s="29"/>
      <c r="S37" s="29" t="s">
        <v>31</v>
      </c>
      <c r="T37" s="29" t="s">
        <v>31</v>
      </c>
    </row>
    <row r="38" ht="36" spans="1:20">
      <c r="A38" s="29">
        <v>35</v>
      </c>
      <c r="B38" s="29" t="s">
        <v>22</v>
      </c>
      <c r="C38" s="49" t="s">
        <v>23</v>
      </c>
      <c r="D38" s="43" t="s">
        <v>88</v>
      </c>
      <c r="E38" s="43" t="s">
        <v>89</v>
      </c>
      <c r="F38" s="44" t="s">
        <v>26</v>
      </c>
      <c r="G38" s="29" t="s">
        <v>27</v>
      </c>
      <c r="H38" s="29" t="s">
        <v>27</v>
      </c>
      <c r="I38" s="29"/>
      <c r="J38" s="29" t="s">
        <v>27</v>
      </c>
      <c r="K38" s="29" t="s">
        <v>27</v>
      </c>
      <c r="L38" s="29"/>
      <c r="M38" s="29" t="s">
        <v>31</v>
      </c>
      <c r="N38" s="29"/>
      <c r="O38" s="29"/>
      <c r="P38" s="29" t="s">
        <v>27</v>
      </c>
      <c r="Q38" s="29"/>
      <c r="R38" s="29" t="s">
        <v>27</v>
      </c>
      <c r="S38" s="29" t="s">
        <v>31</v>
      </c>
      <c r="T38" s="29" t="s">
        <v>31</v>
      </c>
    </row>
    <row r="39" ht="72" spans="1:20">
      <c r="A39" s="29">
        <v>36</v>
      </c>
      <c r="B39" s="29" t="s">
        <v>22</v>
      </c>
      <c r="C39" s="49" t="s">
        <v>23</v>
      </c>
      <c r="D39" s="51" t="s">
        <v>90</v>
      </c>
      <c r="E39" s="43" t="s">
        <v>91</v>
      </c>
      <c r="F39" s="44" t="s">
        <v>26</v>
      </c>
      <c r="G39" s="29" t="s">
        <v>27</v>
      </c>
      <c r="H39" s="29" t="s">
        <v>27</v>
      </c>
      <c r="I39" s="29" t="s">
        <v>27</v>
      </c>
      <c r="J39" s="29" t="s">
        <v>27</v>
      </c>
      <c r="K39" s="29" t="s">
        <v>27</v>
      </c>
      <c r="L39" s="29"/>
      <c r="M39" s="29" t="s">
        <v>31</v>
      </c>
      <c r="N39" s="29"/>
      <c r="O39" s="29" t="s">
        <v>27</v>
      </c>
      <c r="P39" s="29"/>
      <c r="Q39" s="29"/>
      <c r="R39" s="29" t="s">
        <v>27</v>
      </c>
      <c r="S39" s="29" t="s">
        <v>31</v>
      </c>
      <c r="T39" s="29" t="s">
        <v>31</v>
      </c>
    </row>
    <row r="40" ht="120" spans="1:20">
      <c r="A40" s="29">
        <v>37</v>
      </c>
      <c r="B40" s="29" t="s">
        <v>22</v>
      </c>
      <c r="C40" s="49" t="s">
        <v>23</v>
      </c>
      <c r="D40" s="43" t="s">
        <v>92</v>
      </c>
      <c r="E40" s="43" t="s">
        <v>93</v>
      </c>
      <c r="F40" s="44" t="s">
        <v>26</v>
      </c>
      <c r="G40" s="29" t="s">
        <v>27</v>
      </c>
      <c r="H40" s="29" t="s">
        <v>27</v>
      </c>
      <c r="I40" s="29"/>
      <c r="J40" s="29" t="s">
        <v>27</v>
      </c>
      <c r="K40" s="29" t="s">
        <v>27</v>
      </c>
      <c r="L40" s="29" t="s">
        <v>27</v>
      </c>
      <c r="M40" s="29" t="s">
        <v>31</v>
      </c>
      <c r="N40" s="29"/>
      <c r="O40" s="29"/>
      <c r="P40" s="29" t="s">
        <v>27</v>
      </c>
      <c r="Q40" s="29"/>
      <c r="R40" s="29"/>
      <c r="S40" s="29" t="s">
        <v>27</v>
      </c>
      <c r="T40" s="29" t="s">
        <v>31</v>
      </c>
    </row>
    <row r="41" ht="36" spans="1:20">
      <c r="A41" s="29">
        <v>38</v>
      </c>
      <c r="B41" s="29" t="s">
        <v>22</v>
      </c>
      <c r="C41" s="42" t="s">
        <v>23</v>
      </c>
      <c r="D41" s="43" t="s">
        <v>94</v>
      </c>
      <c r="E41" s="43" t="s">
        <v>95</v>
      </c>
      <c r="F41" s="44" t="s">
        <v>26</v>
      </c>
      <c r="G41" s="29" t="s">
        <v>27</v>
      </c>
      <c r="H41" s="29" t="s">
        <v>27</v>
      </c>
      <c r="I41" s="29" t="s">
        <v>27</v>
      </c>
      <c r="J41" s="29" t="s">
        <v>27</v>
      </c>
      <c r="K41" s="29" t="s">
        <v>27</v>
      </c>
      <c r="L41" s="29"/>
      <c r="M41" s="29" t="s">
        <v>27</v>
      </c>
      <c r="N41" s="29"/>
      <c r="O41" s="29" t="s">
        <v>27</v>
      </c>
      <c r="P41" s="29" t="s">
        <v>27</v>
      </c>
      <c r="Q41" s="29"/>
      <c r="R41" s="29"/>
      <c r="S41" s="29" t="s">
        <v>27</v>
      </c>
      <c r="T41" s="29" t="s">
        <v>27</v>
      </c>
    </row>
    <row r="42" ht="36" spans="1:20">
      <c r="A42" s="29">
        <v>39</v>
      </c>
      <c r="B42" s="29" t="s">
        <v>22</v>
      </c>
      <c r="C42" s="42" t="s">
        <v>23</v>
      </c>
      <c r="D42" s="43" t="s">
        <v>96</v>
      </c>
      <c r="E42" s="43" t="s">
        <v>97</v>
      </c>
      <c r="F42" s="44" t="s">
        <v>26</v>
      </c>
      <c r="G42" s="29" t="s">
        <v>27</v>
      </c>
      <c r="H42" s="29" t="s">
        <v>27</v>
      </c>
      <c r="I42" s="29"/>
      <c r="J42" s="29" t="s">
        <v>27</v>
      </c>
      <c r="K42" s="29" t="s">
        <v>27</v>
      </c>
      <c r="L42" s="29"/>
      <c r="M42" s="29" t="s">
        <v>27</v>
      </c>
      <c r="N42" s="29"/>
      <c r="O42" s="29" t="s">
        <v>27</v>
      </c>
      <c r="P42" s="29" t="s">
        <v>27</v>
      </c>
      <c r="Q42" s="29"/>
      <c r="R42" s="29" t="s">
        <v>27</v>
      </c>
      <c r="S42" s="29" t="s">
        <v>27</v>
      </c>
      <c r="T42" s="29" t="s">
        <v>31</v>
      </c>
    </row>
    <row r="43" ht="36" spans="1:20">
      <c r="A43" s="29">
        <v>40</v>
      </c>
      <c r="B43" s="29" t="s">
        <v>22</v>
      </c>
      <c r="C43" s="42" t="s">
        <v>23</v>
      </c>
      <c r="D43" s="43" t="s">
        <v>98</v>
      </c>
      <c r="E43" s="43" t="s">
        <v>99</v>
      </c>
      <c r="F43" s="44" t="s">
        <v>26</v>
      </c>
      <c r="G43" s="29" t="s">
        <v>27</v>
      </c>
      <c r="H43" s="29" t="s">
        <v>27</v>
      </c>
      <c r="I43" s="29" t="s">
        <v>27</v>
      </c>
      <c r="J43" s="29" t="s">
        <v>27</v>
      </c>
      <c r="K43" s="29" t="s">
        <v>27</v>
      </c>
      <c r="L43" s="29"/>
      <c r="M43" s="29" t="s">
        <v>31</v>
      </c>
      <c r="N43" s="29"/>
      <c r="O43" s="29" t="s">
        <v>27</v>
      </c>
      <c r="P43" s="29" t="s">
        <v>27</v>
      </c>
      <c r="Q43" s="29"/>
      <c r="R43" s="29"/>
      <c r="S43" s="29" t="s">
        <v>27</v>
      </c>
      <c r="T43" s="29" t="s">
        <v>27</v>
      </c>
    </row>
    <row r="44" ht="53.1" customHeight="1" spans="1:20">
      <c r="A44" s="29">
        <v>41</v>
      </c>
      <c r="B44" s="29" t="s">
        <v>22</v>
      </c>
      <c r="C44" s="42" t="s">
        <v>23</v>
      </c>
      <c r="D44" s="45" t="s">
        <v>100</v>
      </c>
      <c r="E44" s="43" t="s">
        <v>101</v>
      </c>
      <c r="F44" s="44" t="s">
        <v>26</v>
      </c>
      <c r="G44" s="29" t="s">
        <v>27</v>
      </c>
      <c r="H44" s="29" t="s">
        <v>27</v>
      </c>
      <c r="I44" s="29"/>
      <c r="J44" s="29" t="s">
        <v>27</v>
      </c>
      <c r="K44" s="29" t="s">
        <v>27</v>
      </c>
      <c r="L44" s="29"/>
      <c r="M44" s="29" t="s">
        <v>31</v>
      </c>
      <c r="N44" s="29"/>
      <c r="O44" s="29" t="s">
        <v>27</v>
      </c>
      <c r="P44" s="29"/>
      <c r="Q44" s="29"/>
      <c r="R44" s="29"/>
      <c r="S44" s="29" t="s">
        <v>31</v>
      </c>
      <c r="T44" s="29" t="s">
        <v>31</v>
      </c>
    </row>
    <row r="45" ht="36" spans="1:20">
      <c r="A45" s="29">
        <v>42</v>
      </c>
      <c r="B45" s="29" t="s">
        <v>22</v>
      </c>
      <c r="C45" s="49" t="s">
        <v>23</v>
      </c>
      <c r="D45" s="51" t="s">
        <v>102</v>
      </c>
      <c r="E45" s="43" t="s">
        <v>103</v>
      </c>
      <c r="F45" s="44" t="s">
        <v>26</v>
      </c>
      <c r="G45" s="29" t="s">
        <v>27</v>
      </c>
      <c r="H45" s="29" t="s">
        <v>27</v>
      </c>
      <c r="I45" s="29"/>
      <c r="J45" s="29" t="s">
        <v>27</v>
      </c>
      <c r="K45" s="29" t="s">
        <v>27</v>
      </c>
      <c r="L45" s="29"/>
      <c r="M45" s="29" t="s">
        <v>31</v>
      </c>
      <c r="N45" s="29"/>
      <c r="O45" s="29"/>
      <c r="P45" s="29" t="s">
        <v>27</v>
      </c>
      <c r="Q45" s="29"/>
      <c r="R45" s="29"/>
      <c r="S45" s="29" t="s">
        <v>31</v>
      </c>
      <c r="T45" s="29" t="s">
        <v>31</v>
      </c>
    </row>
    <row r="46" ht="36" spans="1:20">
      <c r="A46" s="29">
        <v>43</v>
      </c>
      <c r="B46" s="29" t="s">
        <v>22</v>
      </c>
      <c r="C46" s="42" t="s">
        <v>23</v>
      </c>
      <c r="D46" s="45" t="s">
        <v>104</v>
      </c>
      <c r="E46" s="46" t="s">
        <v>105</v>
      </c>
      <c r="F46" s="47" t="s">
        <v>30</v>
      </c>
      <c r="G46" s="29" t="s">
        <v>27</v>
      </c>
      <c r="H46" s="29" t="s">
        <v>27</v>
      </c>
      <c r="I46" s="29" t="s">
        <v>27</v>
      </c>
      <c r="J46" s="29" t="s">
        <v>27</v>
      </c>
      <c r="K46" s="29" t="s">
        <v>27</v>
      </c>
      <c r="L46" s="29"/>
      <c r="M46" s="29" t="s">
        <v>31</v>
      </c>
      <c r="N46" s="29" t="s">
        <v>27</v>
      </c>
      <c r="O46" s="29"/>
      <c r="P46" s="29" t="s">
        <v>27</v>
      </c>
      <c r="Q46" s="29"/>
      <c r="R46" s="29"/>
      <c r="S46" s="29" t="s">
        <v>31</v>
      </c>
      <c r="T46" s="29" t="s">
        <v>31</v>
      </c>
    </row>
    <row r="47" ht="36" spans="1:20">
      <c r="A47" s="29">
        <v>44</v>
      </c>
      <c r="B47" s="29" t="s">
        <v>22</v>
      </c>
      <c r="C47" s="42" t="s">
        <v>23</v>
      </c>
      <c r="D47" s="43" t="s">
        <v>106</v>
      </c>
      <c r="E47" s="43" t="s">
        <v>107</v>
      </c>
      <c r="F47" s="44" t="s">
        <v>26</v>
      </c>
      <c r="G47" s="29" t="s">
        <v>27</v>
      </c>
      <c r="H47" s="29" t="s">
        <v>27</v>
      </c>
      <c r="I47" s="29" t="s">
        <v>27</v>
      </c>
      <c r="J47" s="29" t="s">
        <v>27</v>
      </c>
      <c r="K47" s="29" t="s">
        <v>27</v>
      </c>
      <c r="L47" s="29" t="s">
        <v>27</v>
      </c>
      <c r="M47" s="29" t="s">
        <v>27</v>
      </c>
      <c r="N47" s="29" t="s">
        <v>27</v>
      </c>
      <c r="O47" s="29"/>
      <c r="P47" s="29" t="s">
        <v>27</v>
      </c>
      <c r="Q47" s="29" t="s">
        <v>27</v>
      </c>
      <c r="R47" s="29"/>
      <c r="S47" s="29" t="s">
        <v>31</v>
      </c>
      <c r="T47" s="29" t="s">
        <v>27</v>
      </c>
    </row>
    <row r="48" ht="36" spans="1:20">
      <c r="A48" s="29">
        <v>45</v>
      </c>
      <c r="B48" s="29" t="s">
        <v>22</v>
      </c>
      <c r="C48" s="42" t="s">
        <v>23</v>
      </c>
      <c r="D48" s="45" t="s">
        <v>108</v>
      </c>
      <c r="E48" s="46" t="s">
        <v>109</v>
      </c>
      <c r="F48" s="47" t="s">
        <v>30</v>
      </c>
      <c r="G48" s="29" t="s">
        <v>27</v>
      </c>
      <c r="H48" s="29" t="str">
        <f>VLOOKUP(D:D,[1]西药!$H:$L,5,FALSE)</f>
        <v>临时采购</v>
      </c>
      <c r="I48" s="29" t="s">
        <v>27</v>
      </c>
      <c r="J48" s="29" t="s">
        <v>27</v>
      </c>
      <c r="K48" s="29" t="s">
        <v>27</v>
      </c>
      <c r="L48" s="29" t="s">
        <v>27</v>
      </c>
      <c r="M48" s="29" t="s">
        <v>27</v>
      </c>
      <c r="N48" s="29"/>
      <c r="O48" s="29" t="s">
        <v>27</v>
      </c>
      <c r="P48" s="29"/>
      <c r="Q48" s="29"/>
      <c r="R48" s="29"/>
      <c r="S48" s="29" t="s">
        <v>27</v>
      </c>
      <c r="T48" s="29" t="s">
        <v>27</v>
      </c>
    </row>
    <row r="49" ht="36" spans="1:20">
      <c r="A49" s="29">
        <v>46</v>
      </c>
      <c r="B49" s="29" t="s">
        <v>22</v>
      </c>
      <c r="C49" s="42" t="s">
        <v>23</v>
      </c>
      <c r="D49" s="43" t="s">
        <v>110</v>
      </c>
      <c r="E49" s="52" t="s">
        <v>111</v>
      </c>
      <c r="F49" s="44" t="s">
        <v>26</v>
      </c>
      <c r="G49" s="29" t="s">
        <v>27</v>
      </c>
      <c r="H49" s="29" t="s">
        <v>27</v>
      </c>
      <c r="I49" s="29"/>
      <c r="J49" s="29" t="s">
        <v>27</v>
      </c>
      <c r="K49" s="29" t="s">
        <v>27</v>
      </c>
      <c r="L49" s="29"/>
      <c r="M49" s="29" t="s">
        <v>31</v>
      </c>
      <c r="N49" s="29" t="s">
        <v>27</v>
      </c>
      <c r="O49" s="29"/>
      <c r="P49" s="29"/>
      <c r="Q49" s="29"/>
      <c r="R49" s="29"/>
      <c r="S49" s="29" t="s">
        <v>27</v>
      </c>
      <c r="T49" s="29" t="s">
        <v>31</v>
      </c>
    </row>
    <row r="50" ht="36" spans="1:20">
      <c r="A50" s="29">
        <v>47</v>
      </c>
      <c r="B50" s="29" t="s">
        <v>22</v>
      </c>
      <c r="C50" s="42" t="s">
        <v>23</v>
      </c>
      <c r="D50" s="43" t="s">
        <v>112</v>
      </c>
      <c r="E50" s="52" t="s">
        <v>113</v>
      </c>
      <c r="F50" s="44" t="s">
        <v>26</v>
      </c>
      <c r="G50" s="29" t="s">
        <v>27</v>
      </c>
      <c r="H50" s="29" t="s">
        <v>27</v>
      </c>
      <c r="I50" s="29"/>
      <c r="J50" s="29" t="s">
        <v>27</v>
      </c>
      <c r="K50" s="29" t="s">
        <v>27</v>
      </c>
      <c r="L50" s="29"/>
      <c r="M50" s="29" t="s">
        <v>31</v>
      </c>
      <c r="N50" s="29" t="s">
        <v>27</v>
      </c>
      <c r="O50" s="29"/>
      <c r="P50" s="29" t="s">
        <v>27</v>
      </c>
      <c r="Q50" s="29"/>
      <c r="R50" s="29" t="s">
        <v>27</v>
      </c>
      <c r="S50" s="29" t="s">
        <v>31</v>
      </c>
      <c r="T50" s="29" t="s">
        <v>31</v>
      </c>
    </row>
    <row r="51" ht="60" spans="1:20">
      <c r="A51" s="29">
        <v>48</v>
      </c>
      <c r="B51" s="29" t="s">
        <v>22</v>
      </c>
      <c r="C51" s="42" t="s">
        <v>23</v>
      </c>
      <c r="D51" s="43" t="s">
        <v>114</v>
      </c>
      <c r="E51" s="43" t="s">
        <v>115</v>
      </c>
      <c r="F51" s="44" t="s">
        <v>26</v>
      </c>
      <c r="G51" s="29" t="s">
        <v>27</v>
      </c>
      <c r="H51" s="29" t="str">
        <f>VLOOKUP(D:D,[1]西药!$H:$L,5,FALSE)</f>
        <v>临时采购</v>
      </c>
      <c r="I51" s="29"/>
      <c r="J51" s="29" t="s">
        <v>27</v>
      </c>
      <c r="K51" s="29" t="s">
        <v>27</v>
      </c>
      <c r="L51" s="29"/>
      <c r="M51" s="29" t="s">
        <v>31</v>
      </c>
      <c r="N51" s="29" t="s">
        <v>27</v>
      </c>
      <c r="O51" s="29"/>
      <c r="P51" s="29" t="s">
        <v>27</v>
      </c>
      <c r="Q51" s="29"/>
      <c r="R51" s="29"/>
      <c r="S51" s="29" t="s">
        <v>31</v>
      </c>
      <c r="T51" s="29" t="s">
        <v>31</v>
      </c>
    </row>
    <row r="52" ht="36" spans="1:20">
      <c r="A52" s="29">
        <v>49</v>
      </c>
      <c r="B52" s="29" t="s">
        <v>22</v>
      </c>
      <c r="C52" s="42" t="s">
        <v>23</v>
      </c>
      <c r="D52" s="43" t="s">
        <v>116</v>
      </c>
      <c r="E52" s="43" t="s">
        <v>69</v>
      </c>
      <c r="F52" s="44" t="s">
        <v>26</v>
      </c>
      <c r="G52" s="29" t="s">
        <v>27</v>
      </c>
      <c r="H52" s="29" t="s">
        <v>27</v>
      </c>
      <c r="I52" s="29"/>
      <c r="J52" s="29" t="s">
        <v>27</v>
      </c>
      <c r="K52" s="29" t="s">
        <v>27</v>
      </c>
      <c r="L52" s="29"/>
      <c r="M52" s="29" t="s">
        <v>31</v>
      </c>
      <c r="N52" s="29" t="s">
        <v>27</v>
      </c>
      <c r="O52" s="29"/>
      <c r="P52" s="29" t="s">
        <v>27</v>
      </c>
      <c r="Q52" s="29"/>
      <c r="R52" s="29"/>
      <c r="S52" s="29" t="s">
        <v>31</v>
      </c>
      <c r="T52" s="29" t="s">
        <v>31</v>
      </c>
    </row>
    <row r="53" ht="72" spans="1:20">
      <c r="A53" s="29">
        <v>50</v>
      </c>
      <c r="B53" s="29" t="s">
        <v>22</v>
      </c>
      <c r="C53" s="49" t="s">
        <v>23</v>
      </c>
      <c r="D53" s="43" t="s">
        <v>117</v>
      </c>
      <c r="E53" s="43" t="s">
        <v>118</v>
      </c>
      <c r="F53" s="44" t="s">
        <v>26</v>
      </c>
      <c r="G53" s="29" t="s">
        <v>27</v>
      </c>
      <c r="H53" s="29" t="s">
        <v>27</v>
      </c>
      <c r="I53" s="29"/>
      <c r="J53" s="29" t="s">
        <v>27</v>
      </c>
      <c r="K53" s="29" t="s">
        <v>27</v>
      </c>
      <c r="L53" s="29"/>
      <c r="M53" s="29" t="s">
        <v>31</v>
      </c>
      <c r="N53" s="29" t="s">
        <v>27</v>
      </c>
      <c r="O53" s="29"/>
      <c r="P53" s="29" t="s">
        <v>27</v>
      </c>
      <c r="Q53" s="29"/>
      <c r="R53" s="29"/>
      <c r="S53" s="29" t="s">
        <v>27</v>
      </c>
      <c r="T53" s="29" t="s">
        <v>31</v>
      </c>
    </row>
    <row r="54" ht="45" customHeight="1" spans="1:20">
      <c r="A54" s="29">
        <v>51</v>
      </c>
      <c r="B54" s="29" t="s">
        <v>22</v>
      </c>
      <c r="C54" s="49" t="s">
        <v>23</v>
      </c>
      <c r="D54" s="43" t="s">
        <v>119</v>
      </c>
      <c r="E54" s="43" t="s">
        <v>120</v>
      </c>
      <c r="F54" s="44" t="s">
        <v>26</v>
      </c>
      <c r="G54" s="29" t="s">
        <v>27</v>
      </c>
      <c r="H54" s="29" t="s">
        <v>27</v>
      </c>
      <c r="I54" s="29"/>
      <c r="J54" s="29" t="s">
        <v>27</v>
      </c>
      <c r="K54" s="29" t="s">
        <v>27</v>
      </c>
      <c r="L54" s="29"/>
      <c r="M54" s="29" t="s">
        <v>31</v>
      </c>
      <c r="N54" s="29" t="s">
        <v>27</v>
      </c>
      <c r="O54" s="29"/>
      <c r="P54" s="29" t="s">
        <v>27</v>
      </c>
      <c r="Q54" s="29"/>
      <c r="R54" s="29"/>
      <c r="S54" s="29" t="s">
        <v>27</v>
      </c>
      <c r="T54" s="29" t="s">
        <v>27</v>
      </c>
    </row>
    <row r="55" ht="36" spans="1:20">
      <c r="A55" s="29">
        <v>52</v>
      </c>
      <c r="B55" s="29" t="s">
        <v>22</v>
      </c>
      <c r="C55" s="42" t="s">
        <v>23</v>
      </c>
      <c r="D55" s="43" t="s">
        <v>121</v>
      </c>
      <c r="E55" s="43" t="s">
        <v>122</v>
      </c>
      <c r="F55" s="44" t="s">
        <v>26</v>
      </c>
      <c r="G55" s="29" t="s">
        <v>27</v>
      </c>
      <c r="H55" s="29" t="s">
        <v>27</v>
      </c>
      <c r="I55" s="29" t="s">
        <v>27</v>
      </c>
      <c r="J55" s="29" t="s">
        <v>27</v>
      </c>
      <c r="K55" s="29" t="s">
        <v>27</v>
      </c>
      <c r="L55" s="29"/>
      <c r="M55" s="29" t="s">
        <v>31</v>
      </c>
      <c r="N55" s="29" t="s">
        <v>27</v>
      </c>
      <c r="O55" s="29"/>
      <c r="P55" s="29" t="s">
        <v>27</v>
      </c>
      <c r="Q55" s="29" t="s">
        <v>27</v>
      </c>
      <c r="R55" s="29"/>
      <c r="S55" s="29" t="s">
        <v>27</v>
      </c>
      <c r="T55" s="29" t="s">
        <v>27</v>
      </c>
    </row>
    <row r="56" ht="36" spans="1:20">
      <c r="A56" s="29">
        <v>53</v>
      </c>
      <c r="B56" s="29" t="s">
        <v>22</v>
      </c>
      <c r="C56" s="49" t="s">
        <v>23</v>
      </c>
      <c r="D56" s="45" t="s">
        <v>123</v>
      </c>
      <c r="E56" s="43" t="s">
        <v>124</v>
      </c>
      <c r="F56" s="44" t="s">
        <v>26</v>
      </c>
      <c r="G56" s="29" t="s">
        <v>27</v>
      </c>
      <c r="H56" s="29" t="s">
        <v>27</v>
      </c>
      <c r="I56" s="29"/>
      <c r="J56" s="29" t="s">
        <v>27</v>
      </c>
      <c r="K56" s="29" t="s">
        <v>27</v>
      </c>
      <c r="L56" s="29"/>
      <c r="M56" s="29" t="s">
        <v>31</v>
      </c>
      <c r="N56" s="29" t="s">
        <v>27</v>
      </c>
      <c r="O56" s="29"/>
      <c r="P56" s="29" t="s">
        <v>27</v>
      </c>
      <c r="Q56" s="29"/>
      <c r="R56" s="29"/>
      <c r="S56" s="29" t="s">
        <v>31</v>
      </c>
      <c r="T56" s="29" t="s">
        <v>27</v>
      </c>
    </row>
    <row r="57" ht="96" spans="1:20">
      <c r="A57" s="29">
        <v>54</v>
      </c>
      <c r="B57" s="29" t="s">
        <v>22</v>
      </c>
      <c r="C57" s="42" t="s">
        <v>23</v>
      </c>
      <c r="D57" s="43" t="s">
        <v>125</v>
      </c>
      <c r="E57" s="43" t="s">
        <v>126</v>
      </c>
      <c r="F57" s="44" t="s">
        <v>26</v>
      </c>
      <c r="G57" s="29" t="s">
        <v>27</v>
      </c>
      <c r="H57" s="29" t="s">
        <v>27</v>
      </c>
      <c r="I57" s="29" t="s">
        <v>27</v>
      </c>
      <c r="J57" s="29" t="s">
        <v>27</v>
      </c>
      <c r="K57" s="29" t="s">
        <v>27</v>
      </c>
      <c r="L57" s="29"/>
      <c r="M57" s="29" t="s">
        <v>27</v>
      </c>
      <c r="N57" s="29" t="s">
        <v>27</v>
      </c>
      <c r="O57" s="29"/>
      <c r="P57" s="29" t="s">
        <v>27</v>
      </c>
      <c r="Q57" s="29" t="s">
        <v>27</v>
      </c>
      <c r="R57" s="29"/>
      <c r="S57" s="29" t="s">
        <v>27</v>
      </c>
      <c r="T57" s="29" t="s">
        <v>27</v>
      </c>
    </row>
    <row r="58" ht="72" spans="1:20">
      <c r="A58" s="29">
        <v>55</v>
      </c>
      <c r="B58" s="29" t="s">
        <v>22</v>
      </c>
      <c r="C58" s="49" t="s">
        <v>23</v>
      </c>
      <c r="D58" s="43" t="s">
        <v>127</v>
      </c>
      <c r="E58" s="43" t="s">
        <v>128</v>
      </c>
      <c r="F58" s="44" t="s">
        <v>26</v>
      </c>
      <c r="G58" s="29" t="s">
        <v>27</v>
      </c>
      <c r="H58" s="29" t="s">
        <v>27</v>
      </c>
      <c r="I58" s="29"/>
      <c r="J58" s="29" t="s">
        <v>27</v>
      </c>
      <c r="K58" s="29" t="s">
        <v>27</v>
      </c>
      <c r="L58" s="29"/>
      <c r="M58" s="29" t="s">
        <v>31</v>
      </c>
      <c r="N58" s="29" t="s">
        <v>27</v>
      </c>
      <c r="O58" s="29"/>
      <c r="P58" s="29" t="s">
        <v>27</v>
      </c>
      <c r="Q58" s="29"/>
      <c r="R58" s="29"/>
      <c r="S58" s="29" t="s">
        <v>31</v>
      </c>
      <c r="T58" s="29" t="s">
        <v>27</v>
      </c>
    </row>
    <row r="59" ht="328" customHeight="1" spans="1:20">
      <c r="A59" s="29">
        <v>56</v>
      </c>
      <c r="B59" s="29" t="s">
        <v>22</v>
      </c>
      <c r="C59" s="49" t="s">
        <v>23</v>
      </c>
      <c r="D59" s="43" t="s">
        <v>129</v>
      </c>
      <c r="E59" s="43" t="s">
        <v>130</v>
      </c>
      <c r="F59" s="44" t="s">
        <v>26</v>
      </c>
      <c r="G59" s="29" t="s">
        <v>27</v>
      </c>
      <c r="H59" s="29" t="s">
        <v>27</v>
      </c>
      <c r="I59" s="29"/>
      <c r="J59" s="29" t="s">
        <v>27</v>
      </c>
      <c r="K59" s="29" t="s">
        <v>27</v>
      </c>
      <c r="L59" s="29"/>
      <c r="M59" s="29" t="s">
        <v>31</v>
      </c>
      <c r="N59" s="29" t="s">
        <v>27</v>
      </c>
      <c r="O59" s="29"/>
      <c r="P59" s="29" t="s">
        <v>27</v>
      </c>
      <c r="Q59" s="29"/>
      <c r="R59" s="29"/>
      <c r="S59" s="29" t="s">
        <v>31</v>
      </c>
      <c r="T59" s="29" t="s">
        <v>31</v>
      </c>
    </row>
    <row r="60" ht="113" customHeight="1" spans="1:20">
      <c r="A60" s="29">
        <v>57</v>
      </c>
      <c r="B60" s="29" t="s">
        <v>22</v>
      </c>
      <c r="C60" s="49" t="s">
        <v>23</v>
      </c>
      <c r="D60" s="43" t="s">
        <v>131</v>
      </c>
      <c r="E60" s="43" t="s">
        <v>132</v>
      </c>
      <c r="F60" s="44" t="s">
        <v>26</v>
      </c>
      <c r="G60" s="29" t="s">
        <v>27</v>
      </c>
      <c r="H60" s="29" t="s">
        <v>27</v>
      </c>
      <c r="I60" s="29"/>
      <c r="J60" s="29" t="s">
        <v>27</v>
      </c>
      <c r="K60" s="29" t="s">
        <v>27</v>
      </c>
      <c r="L60" s="29"/>
      <c r="M60" s="29" t="s">
        <v>31</v>
      </c>
      <c r="N60" s="29" t="s">
        <v>27</v>
      </c>
      <c r="O60" s="29"/>
      <c r="P60" s="29" t="s">
        <v>27</v>
      </c>
      <c r="Q60" s="29"/>
      <c r="R60" s="29"/>
      <c r="S60" s="29" t="s">
        <v>31</v>
      </c>
      <c r="T60" s="29" t="s">
        <v>27</v>
      </c>
    </row>
    <row r="61" ht="36" spans="1:20">
      <c r="A61" s="29">
        <v>58</v>
      </c>
      <c r="B61" s="29" t="s">
        <v>22</v>
      </c>
      <c r="C61" s="42" t="s">
        <v>23</v>
      </c>
      <c r="D61" s="45" t="s">
        <v>133</v>
      </c>
      <c r="E61" s="46" t="s">
        <v>134</v>
      </c>
      <c r="F61" s="47" t="s">
        <v>30</v>
      </c>
      <c r="G61" s="29" t="s">
        <v>27</v>
      </c>
      <c r="H61" s="29" t="s">
        <v>27</v>
      </c>
      <c r="I61" s="29" t="s">
        <v>27</v>
      </c>
      <c r="J61" s="29" t="s">
        <v>27</v>
      </c>
      <c r="K61" s="29" t="s">
        <v>27</v>
      </c>
      <c r="L61" s="29"/>
      <c r="M61" s="29" t="s">
        <v>27</v>
      </c>
      <c r="N61" s="29"/>
      <c r="O61" s="29"/>
      <c r="P61" s="29"/>
      <c r="Q61" s="29" t="s">
        <v>31</v>
      </c>
      <c r="R61" s="29"/>
      <c r="S61" s="29" t="s">
        <v>31</v>
      </c>
      <c r="T61" s="29" t="s">
        <v>31</v>
      </c>
    </row>
    <row r="62" ht="36" spans="1:20">
      <c r="A62" s="29">
        <v>59</v>
      </c>
      <c r="B62" s="29" t="s">
        <v>22</v>
      </c>
      <c r="C62" s="42" t="s">
        <v>23</v>
      </c>
      <c r="D62" s="45" t="s">
        <v>135</v>
      </c>
      <c r="E62" s="46" t="s">
        <v>136</v>
      </c>
      <c r="F62" s="47" t="s">
        <v>30</v>
      </c>
      <c r="G62" s="29" t="s">
        <v>27</v>
      </c>
      <c r="H62" s="29" t="s">
        <v>27</v>
      </c>
      <c r="I62" s="29"/>
      <c r="J62" s="29" t="s">
        <v>27</v>
      </c>
      <c r="K62" s="29" t="s">
        <v>27</v>
      </c>
      <c r="L62" s="29"/>
      <c r="M62" s="29" t="s">
        <v>27</v>
      </c>
      <c r="N62" s="29"/>
      <c r="O62" s="29"/>
      <c r="P62" s="29" t="s">
        <v>27</v>
      </c>
      <c r="Q62" s="29" t="s">
        <v>27</v>
      </c>
      <c r="R62" s="29" t="s">
        <v>27</v>
      </c>
      <c r="S62" s="29" t="s">
        <v>31</v>
      </c>
      <c r="T62" s="29" t="s">
        <v>31</v>
      </c>
    </row>
    <row r="63" ht="36" spans="1:20">
      <c r="A63" s="29">
        <v>60</v>
      </c>
      <c r="B63" s="29" t="s">
        <v>22</v>
      </c>
      <c r="C63" s="49" t="s">
        <v>23</v>
      </c>
      <c r="D63" s="45" t="s">
        <v>137</v>
      </c>
      <c r="E63" s="43" t="s">
        <v>138</v>
      </c>
      <c r="F63" s="44" t="s">
        <v>26</v>
      </c>
      <c r="G63" s="29" t="s">
        <v>27</v>
      </c>
      <c r="H63" s="29" t="s">
        <v>27</v>
      </c>
      <c r="I63" s="29"/>
      <c r="J63" s="29" t="s">
        <v>27</v>
      </c>
      <c r="K63" s="29" t="s">
        <v>27</v>
      </c>
      <c r="L63" s="29"/>
      <c r="M63" s="29" t="s">
        <v>31</v>
      </c>
      <c r="N63" s="29"/>
      <c r="O63" s="29"/>
      <c r="P63" s="29" t="s">
        <v>27</v>
      </c>
      <c r="Q63" s="29"/>
      <c r="R63" s="29" t="s">
        <v>27</v>
      </c>
      <c r="S63" s="29" t="s">
        <v>27</v>
      </c>
      <c r="T63" s="29" t="s">
        <v>31</v>
      </c>
    </row>
    <row r="64" ht="36" spans="1:20">
      <c r="A64" s="29">
        <v>61</v>
      </c>
      <c r="B64" s="29" t="s">
        <v>22</v>
      </c>
      <c r="C64" s="49" t="s">
        <v>23</v>
      </c>
      <c r="D64" s="45" t="s">
        <v>139</v>
      </c>
      <c r="E64" s="43" t="s">
        <v>140</v>
      </c>
      <c r="F64" s="44" t="s">
        <v>26</v>
      </c>
      <c r="G64" s="29" t="s">
        <v>27</v>
      </c>
      <c r="H64" s="29" t="s">
        <v>27</v>
      </c>
      <c r="I64" s="29"/>
      <c r="J64" s="29" t="s">
        <v>27</v>
      </c>
      <c r="K64" s="29" t="s">
        <v>27</v>
      </c>
      <c r="L64" s="29"/>
      <c r="M64" s="29" t="s">
        <v>31</v>
      </c>
      <c r="N64" s="29"/>
      <c r="O64" s="29" t="s">
        <v>27</v>
      </c>
      <c r="P64" s="29" t="s">
        <v>27</v>
      </c>
      <c r="Q64" s="29"/>
      <c r="R64" s="29"/>
      <c r="S64" s="29" t="s">
        <v>27</v>
      </c>
      <c r="T64" s="29" t="s">
        <v>31</v>
      </c>
    </row>
    <row r="65" ht="36" spans="1:20">
      <c r="A65" s="29">
        <v>62</v>
      </c>
      <c r="B65" s="29" t="s">
        <v>22</v>
      </c>
      <c r="C65" s="42" t="s">
        <v>23</v>
      </c>
      <c r="D65" s="45" t="s">
        <v>141</v>
      </c>
      <c r="E65" s="43"/>
      <c r="F65" s="47" t="s">
        <v>30</v>
      </c>
      <c r="G65" s="29" t="s">
        <v>27</v>
      </c>
      <c r="H65" s="29" t="s">
        <v>27</v>
      </c>
      <c r="I65" s="29" t="s">
        <v>27</v>
      </c>
      <c r="J65" s="29" t="s">
        <v>27</v>
      </c>
      <c r="K65" s="29" t="s">
        <v>27</v>
      </c>
      <c r="L65" s="29"/>
      <c r="M65" s="29" t="s">
        <v>27</v>
      </c>
      <c r="N65" s="29"/>
      <c r="O65" s="29"/>
      <c r="P65" s="29"/>
      <c r="Q65" s="29" t="s">
        <v>31</v>
      </c>
      <c r="R65" s="29"/>
      <c r="S65" s="29" t="s">
        <v>31</v>
      </c>
      <c r="T65" s="29" t="s">
        <v>31</v>
      </c>
    </row>
    <row r="66" ht="39.95" customHeight="1" spans="1:20">
      <c r="A66" s="29">
        <v>63</v>
      </c>
      <c r="B66" s="29" t="s">
        <v>22</v>
      </c>
      <c r="C66" s="42" t="s">
        <v>23</v>
      </c>
      <c r="D66" s="45" t="s">
        <v>142</v>
      </c>
      <c r="E66" s="43" t="s">
        <v>143</v>
      </c>
      <c r="F66" s="47" t="s">
        <v>30</v>
      </c>
      <c r="G66" s="29" t="s">
        <v>27</v>
      </c>
      <c r="H66" s="29" t="s">
        <v>27</v>
      </c>
      <c r="I66" s="29"/>
      <c r="J66" s="29" t="s">
        <v>27</v>
      </c>
      <c r="K66" s="29" t="s">
        <v>27</v>
      </c>
      <c r="L66" s="29" t="s">
        <v>27</v>
      </c>
      <c r="M66" s="29" t="s">
        <v>31</v>
      </c>
      <c r="N66" s="29"/>
      <c r="O66" s="29"/>
      <c r="P66" s="29" t="s">
        <v>27</v>
      </c>
      <c r="Q66" s="29" t="s">
        <v>31</v>
      </c>
      <c r="R66" s="29"/>
      <c r="S66" s="29" t="s">
        <v>27</v>
      </c>
      <c r="T66" s="29" t="s">
        <v>31</v>
      </c>
    </row>
    <row r="67" ht="39.95" customHeight="1" spans="1:20">
      <c r="A67" s="29">
        <v>64</v>
      </c>
      <c r="B67" s="29" t="s">
        <v>22</v>
      </c>
      <c r="C67" s="42" t="s">
        <v>23</v>
      </c>
      <c r="D67" s="45" t="s">
        <v>144</v>
      </c>
      <c r="E67" s="43" t="s">
        <v>145</v>
      </c>
      <c r="F67" s="47" t="s">
        <v>30</v>
      </c>
      <c r="G67" s="29" t="s">
        <v>27</v>
      </c>
      <c r="H67" s="29" t="str">
        <f>VLOOKUP(D:D,[1]西药!$H:$L,5,FALSE)</f>
        <v>临时采购</v>
      </c>
      <c r="I67" s="29"/>
      <c r="J67" s="29" t="s">
        <v>27</v>
      </c>
      <c r="K67" s="29" t="s">
        <v>27</v>
      </c>
      <c r="L67" s="29"/>
      <c r="M67" s="29" t="s">
        <v>31</v>
      </c>
      <c r="N67" s="29"/>
      <c r="O67" s="29"/>
      <c r="P67" s="29"/>
      <c r="Q67" s="29"/>
      <c r="R67" s="29"/>
      <c r="S67" s="29" t="s">
        <v>31</v>
      </c>
      <c r="T67" s="29" t="s">
        <v>31</v>
      </c>
    </row>
    <row r="68" ht="36" spans="1:20">
      <c r="A68" s="29">
        <v>65</v>
      </c>
      <c r="B68" s="29" t="s">
        <v>22</v>
      </c>
      <c r="C68" s="42" t="s">
        <v>23</v>
      </c>
      <c r="D68" s="43" t="s">
        <v>146</v>
      </c>
      <c r="E68" s="43" t="s">
        <v>59</v>
      </c>
      <c r="F68" s="44" t="s">
        <v>26</v>
      </c>
      <c r="G68" s="29" t="s">
        <v>27</v>
      </c>
      <c r="H68" s="29" t="s">
        <v>27</v>
      </c>
      <c r="I68" s="29"/>
      <c r="J68" s="29" t="s">
        <v>31</v>
      </c>
      <c r="K68" s="29" t="s">
        <v>31</v>
      </c>
      <c r="L68" s="29"/>
      <c r="M68" s="29" t="s">
        <v>31</v>
      </c>
      <c r="N68" s="29"/>
      <c r="O68" s="29" t="s">
        <v>27</v>
      </c>
      <c r="P68" s="29"/>
      <c r="Q68" s="29"/>
      <c r="R68" s="29"/>
      <c r="S68" s="29" t="s">
        <v>27</v>
      </c>
      <c r="T68" s="29" t="s">
        <v>27</v>
      </c>
    </row>
    <row r="69" ht="36" spans="1:20">
      <c r="A69" s="29">
        <v>66</v>
      </c>
      <c r="B69" s="29" t="s">
        <v>22</v>
      </c>
      <c r="C69" s="42" t="s">
        <v>23</v>
      </c>
      <c r="D69" s="45" t="s">
        <v>147</v>
      </c>
      <c r="E69" s="46" t="s">
        <v>59</v>
      </c>
      <c r="F69" s="47" t="s">
        <v>30</v>
      </c>
      <c r="G69" s="29" t="s">
        <v>27</v>
      </c>
      <c r="H69" s="29" t="s">
        <v>27</v>
      </c>
      <c r="I69" s="29" t="s">
        <v>27</v>
      </c>
      <c r="J69" s="29" t="s">
        <v>31</v>
      </c>
      <c r="K69" s="29" t="s">
        <v>31</v>
      </c>
      <c r="L69" s="29"/>
      <c r="M69" s="29" t="s">
        <v>31</v>
      </c>
      <c r="N69" s="29"/>
      <c r="O69" s="29"/>
      <c r="P69" s="29"/>
      <c r="Q69" s="29"/>
      <c r="R69" s="29"/>
      <c r="S69" s="29" t="s">
        <v>31</v>
      </c>
      <c r="T69" s="29" t="s">
        <v>31</v>
      </c>
    </row>
    <row r="70" ht="96" customHeight="1" spans="1:20">
      <c r="A70" s="29">
        <v>67</v>
      </c>
      <c r="B70" s="29" t="s">
        <v>22</v>
      </c>
      <c r="C70" s="49" t="s">
        <v>23</v>
      </c>
      <c r="D70" s="45" t="s">
        <v>148</v>
      </c>
      <c r="E70" s="43" t="s">
        <v>149</v>
      </c>
      <c r="F70" s="44" t="s">
        <v>26</v>
      </c>
      <c r="G70" s="29" t="s">
        <v>27</v>
      </c>
      <c r="H70" s="29" t="s">
        <v>27</v>
      </c>
      <c r="I70" s="29"/>
      <c r="J70" s="29" t="s">
        <v>31</v>
      </c>
      <c r="K70" s="29" t="s">
        <v>31</v>
      </c>
      <c r="L70" s="29"/>
      <c r="M70" s="29" t="s">
        <v>31</v>
      </c>
      <c r="N70" s="29"/>
      <c r="O70" s="29" t="s">
        <v>27</v>
      </c>
      <c r="P70" s="29" t="s">
        <v>31</v>
      </c>
      <c r="Q70" s="29"/>
      <c r="R70" s="29"/>
      <c r="S70" s="29" t="s">
        <v>31</v>
      </c>
      <c r="T70" s="29" t="s">
        <v>31</v>
      </c>
    </row>
    <row r="71" ht="36" spans="1:20">
      <c r="A71" s="29">
        <v>68</v>
      </c>
      <c r="B71" s="29" t="s">
        <v>22</v>
      </c>
      <c r="C71" s="42" t="s">
        <v>23</v>
      </c>
      <c r="D71" s="45" t="s">
        <v>150</v>
      </c>
      <c r="E71" s="46" t="s">
        <v>151</v>
      </c>
      <c r="F71" s="47" t="s">
        <v>30</v>
      </c>
      <c r="G71" s="29" t="s">
        <v>27</v>
      </c>
      <c r="H71" s="29" t="s">
        <v>27</v>
      </c>
      <c r="I71" s="29"/>
      <c r="J71" s="29" t="s">
        <v>31</v>
      </c>
      <c r="K71" s="29" t="s">
        <v>31</v>
      </c>
      <c r="L71" s="29"/>
      <c r="M71" s="29" t="s">
        <v>31</v>
      </c>
      <c r="N71" s="29"/>
      <c r="O71" s="29"/>
      <c r="P71" s="29"/>
      <c r="Q71" s="29"/>
      <c r="R71" s="29" t="s">
        <v>27</v>
      </c>
      <c r="S71" s="29" t="s">
        <v>27</v>
      </c>
      <c r="T71" s="29" t="s">
        <v>31</v>
      </c>
    </row>
    <row r="72" ht="36" spans="1:20">
      <c r="A72" s="29">
        <v>69</v>
      </c>
      <c r="B72" s="29" t="s">
        <v>22</v>
      </c>
      <c r="C72" s="42" t="s">
        <v>23</v>
      </c>
      <c r="D72" s="45" t="s">
        <v>152</v>
      </c>
      <c r="E72" s="46" t="s">
        <v>153</v>
      </c>
      <c r="F72" s="47" t="s">
        <v>30</v>
      </c>
      <c r="G72" s="29" t="s">
        <v>27</v>
      </c>
      <c r="H72" s="29" t="str">
        <f>VLOOKUP(D:D,[1]西药!$H:$L,5,FALSE)</f>
        <v>临时采购</v>
      </c>
      <c r="I72" s="29"/>
      <c r="J72" s="29" t="s">
        <v>31</v>
      </c>
      <c r="K72" s="29" t="s">
        <v>31</v>
      </c>
      <c r="L72" s="29"/>
      <c r="M72" s="29" t="s">
        <v>31</v>
      </c>
      <c r="N72" s="29"/>
      <c r="O72" s="29"/>
      <c r="P72" s="29"/>
      <c r="Q72" s="29"/>
      <c r="R72" s="29" t="s">
        <v>27</v>
      </c>
      <c r="S72" s="29" t="s">
        <v>27</v>
      </c>
      <c r="T72" s="29" t="s">
        <v>31</v>
      </c>
    </row>
    <row r="73" ht="36" spans="1:20">
      <c r="A73" s="29">
        <v>70</v>
      </c>
      <c r="B73" s="29" t="s">
        <v>22</v>
      </c>
      <c r="C73" s="42" t="s">
        <v>23</v>
      </c>
      <c r="D73" s="43" t="s">
        <v>154</v>
      </c>
      <c r="E73" s="43" t="s">
        <v>59</v>
      </c>
      <c r="F73" s="44" t="s">
        <v>26</v>
      </c>
      <c r="G73" s="29" t="s">
        <v>27</v>
      </c>
      <c r="H73" s="29" t="s">
        <v>27</v>
      </c>
      <c r="I73" s="29" t="s">
        <v>27</v>
      </c>
      <c r="J73" s="29" t="s">
        <v>31</v>
      </c>
      <c r="K73" s="29" t="s">
        <v>31</v>
      </c>
      <c r="L73" s="29"/>
      <c r="M73" s="29" t="s">
        <v>27</v>
      </c>
      <c r="N73" s="29"/>
      <c r="O73" s="29"/>
      <c r="P73" s="29" t="s">
        <v>27</v>
      </c>
      <c r="Q73" s="29"/>
      <c r="R73" s="29"/>
      <c r="S73" s="29" t="s">
        <v>31</v>
      </c>
      <c r="T73" s="29" t="s">
        <v>31</v>
      </c>
    </row>
    <row r="74" ht="264" spans="1:20">
      <c r="A74" s="29">
        <v>71</v>
      </c>
      <c r="B74" s="29" t="s">
        <v>22</v>
      </c>
      <c r="C74" s="49" t="s">
        <v>23</v>
      </c>
      <c r="D74" s="43" t="s">
        <v>155</v>
      </c>
      <c r="E74" s="43" t="s">
        <v>156</v>
      </c>
      <c r="F74" s="44" t="s">
        <v>26</v>
      </c>
      <c r="G74" s="29" t="s">
        <v>27</v>
      </c>
      <c r="H74" s="29" t="s">
        <v>27</v>
      </c>
      <c r="I74" s="29"/>
      <c r="J74" s="29" t="s">
        <v>31</v>
      </c>
      <c r="K74" s="29" t="s">
        <v>31</v>
      </c>
      <c r="L74" s="29"/>
      <c r="M74" s="29" t="s">
        <v>31</v>
      </c>
      <c r="N74" s="29"/>
      <c r="O74" s="29"/>
      <c r="P74" s="29" t="s">
        <v>31</v>
      </c>
      <c r="Q74" s="29"/>
      <c r="R74" s="29"/>
      <c r="S74" s="29" t="s">
        <v>31</v>
      </c>
      <c r="T74" s="29" t="s">
        <v>31</v>
      </c>
    </row>
    <row r="75" ht="216" spans="1:20">
      <c r="A75" s="29">
        <v>72</v>
      </c>
      <c r="B75" s="29" t="s">
        <v>22</v>
      </c>
      <c r="C75" s="49" t="s">
        <v>23</v>
      </c>
      <c r="D75" s="51" t="s">
        <v>157</v>
      </c>
      <c r="E75" s="43" t="s">
        <v>158</v>
      </c>
      <c r="F75" s="44" t="s">
        <v>26</v>
      </c>
      <c r="G75" s="29" t="s">
        <v>27</v>
      </c>
      <c r="H75" s="29" t="s">
        <v>27</v>
      </c>
      <c r="I75" s="29"/>
      <c r="J75" s="29" t="s">
        <v>31</v>
      </c>
      <c r="K75" s="29" t="s">
        <v>31</v>
      </c>
      <c r="L75" s="29"/>
      <c r="M75" s="29" t="s">
        <v>31</v>
      </c>
      <c r="N75" s="29"/>
      <c r="O75" s="29"/>
      <c r="P75" s="29" t="s">
        <v>31</v>
      </c>
      <c r="Q75" s="29"/>
      <c r="R75" s="29"/>
      <c r="S75" s="29" t="s">
        <v>31</v>
      </c>
      <c r="T75" s="29" t="s">
        <v>31</v>
      </c>
    </row>
    <row r="76" ht="48" spans="1:20">
      <c r="A76" s="29">
        <v>73</v>
      </c>
      <c r="B76" s="29" t="s">
        <v>22</v>
      </c>
      <c r="C76" s="49" t="s">
        <v>23</v>
      </c>
      <c r="D76" s="51" t="s">
        <v>159</v>
      </c>
      <c r="E76" s="43" t="s">
        <v>160</v>
      </c>
      <c r="F76" s="44" t="s">
        <v>26</v>
      </c>
      <c r="G76" s="29" t="s">
        <v>27</v>
      </c>
      <c r="H76" s="29" t="s">
        <v>27</v>
      </c>
      <c r="I76" s="29"/>
      <c r="J76" s="29" t="s">
        <v>31</v>
      </c>
      <c r="K76" s="29" t="s">
        <v>31</v>
      </c>
      <c r="L76" s="29"/>
      <c r="M76" s="29" t="s">
        <v>31</v>
      </c>
      <c r="N76" s="29"/>
      <c r="O76" s="29" t="s">
        <v>27</v>
      </c>
      <c r="P76" s="29" t="s">
        <v>31</v>
      </c>
      <c r="Q76" s="29"/>
      <c r="R76" s="29" t="s">
        <v>27</v>
      </c>
      <c r="S76" s="29" t="s">
        <v>31</v>
      </c>
      <c r="T76" s="29" t="s">
        <v>31</v>
      </c>
    </row>
    <row r="77" ht="60" spans="1:20">
      <c r="A77" s="29">
        <v>74</v>
      </c>
      <c r="B77" s="29" t="s">
        <v>22</v>
      </c>
      <c r="C77" s="42" t="s">
        <v>23</v>
      </c>
      <c r="D77" s="43" t="s">
        <v>161</v>
      </c>
      <c r="E77" s="43" t="s">
        <v>162</v>
      </c>
      <c r="F77" s="44" t="s">
        <v>26</v>
      </c>
      <c r="G77" s="29" t="s">
        <v>27</v>
      </c>
      <c r="H77" s="29" t="s">
        <v>27</v>
      </c>
      <c r="I77" s="29"/>
      <c r="J77" s="29" t="s">
        <v>31</v>
      </c>
      <c r="K77" s="29" t="s">
        <v>31</v>
      </c>
      <c r="L77" s="29" t="s">
        <v>27</v>
      </c>
      <c r="M77" s="29" t="s">
        <v>31</v>
      </c>
      <c r="N77" s="29"/>
      <c r="O77" s="29" t="s">
        <v>27</v>
      </c>
      <c r="P77" s="29"/>
      <c r="Q77" s="29"/>
      <c r="R77" s="29" t="s">
        <v>27</v>
      </c>
      <c r="S77" s="29" t="s">
        <v>27</v>
      </c>
      <c r="T77" s="29" t="s">
        <v>31</v>
      </c>
    </row>
    <row r="78" ht="36" spans="1:20">
      <c r="A78" s="29">
        <v>75</v>
      </c>
      <c r="B78" s="29" t="s">
        <v>22</v>
      </c>
      <c r="C78" s="42" t="s">
        <v>23</v>
      </c>
      <c r="D78" s="43" t="s">
        <v>163</v>
      </c>
      <c r="E78" s="43" t="s">
        <v>164</v>
      </c>
      <c r="F78" s="44" t="s">
        <v>26</v>
      </c>
      <c r="G78" s="29" t="s">
        <v>27</v>
      </c>
      <c r="H78" s="29" t="str">
        <f>VLOOKUP(D:D,[1]西药!$H:$L,5,FALSE)</f>
        <v>临时采购</v>
      </c>
      <c r="I78" s="29"/>
      <c r="J78" s="29" t="s">
        <v>27</v>
      </c>
      <c r="K78" s="29" t="s">
        <v>27</v>
      </c>
      <c r="L78" s="29"/>
      <c r="M78" s="29" t="s">
        <v>31</v>
      </c>
      <c r="N78" s="29"/>
      <c r="O78" s="29" t="s">
        <v>27</v>
      </c>
      <c r="P78" s="29"/>
      <c r="Q78" s="29"/>
      <c r="R78" s="29"/>
      <c r="S78" s="29" t="s">
        <v>31</v>
      </c>
      <c r="T78" s="29" t="s">
        <v>27</v>
      </c>
    </row>
    <row r="79" ht="36" spans="1:20">
      <c r="A79" s="29">
        <v>76</v>
      </c>
      <c r="B79" s="29" t="s">
        <v>22</v>
      </c>
      <c r="C79" s="42" t="s">
        <v>23</v>
      </c>
      <c r="D79" s="43" t="s">
        <v>165</v>
      </c>
      <c r="E79" s="43" t="s">
        <v>164</v>
      </c>
      <c r="F79" s="44" t="s">
        <v>26</v>
      </c>
      <c r="G79" s="29" t="s">
        <v>27</v>
      </c>
      <c r="H79" s="29" t="str">
        <f>VLOOKUP(D:D,[1]西药!$H:$L,5,FALSE)</f>
        <v>临时采购</v>
      </c>
      <c r="I79" s="29"/>
      <c r="J79" s="29" t="s">
        <v>27</v>
      </c>
      <c r="K79" s="29" t="s">
        <v>27</v>
      </c>
      <c r="L79" s="29"/>
      <c r="M79" s="29" t="s">
        <v>31</v>
      </c>
      <c r="N79" s="29"/>
      <c r="O79" s="29" t="s">
        <v>27</v>
      </c>
      <c r="P79" s="29"/>
      <c r="Q79" s="29"/>
      <c r="R79" s="29"/>
      <c r="S79" s="29" t="s">
        <v>31</v>
      </c>
      <c r="T79" s="29" t="s">
        <v>27</v>
      </c>
    </row>
    <row r="80" ht="36" spans="1:20">
      <c r="A80" s="29">
        <v>77</v>
      </c>
      <c r="B80" s="29" t="s">
        <v>22</v>
      </c>
      <c r="C80" s="49" t="s">
        <v>23</v>
      </c>
      <c r="D80" s="43" t="s">
        <v>166</v>
      </c>
      <c r="E80" s="43" t="s">
        <v>167</v>
      </c>
      <c r="F80" s="44" t="s">
        <v>26</v>
      </c>
      <c r="G80" s="29" t="s">
        <v>27</v>
      </c>
      <c r="H80" s="29" t="s">
        <v>27</v>
      </c>
      <c r="I80" s="29"/>
      <c r="J80" s="29" t="s">
        <v>27</v>
      </c>
      <c r="K80" s="29" t="s">
        <v>27</v>
      </c>
      <c r="L80" s="29"/>
      <c r="M80" s="29" t="s">
        <v>31</v>
      </c>
      <c r="N80" s="29"/>
      <c r="O80" s="29" t="s">
        <v>27</v>
      </c>
      <c r="P80" s="29" t="s">
        <v>27</v>
      </c>
      <c r="Q80" s="29"/>
      <c r="R80" s="29"/>
      <c r="S80" s="29" t="s">
        <v>31</v>
      </c>
      <c r="T80" s="29" t="s">
        <v>27</v>
      </c>
    </row>
    <row r="81" ht="96" spans="1:20">
      <c r="A81" s="29">
        <v>78</v>
      </c>
      <c r="B81" s="29" t="s">
        <v>22</v>
      </c>
      <c r="C81" s="49" t="s">
        <v>23</v>
      </c>
      <c r="D81" s="50" t="s">
        <v>168</v>
      </c>
      <c r="E81" s="43" t="s">
        <v>169</v>
      </c>
      <c r="F81" s="44" t="s">
        <v>26</v>
      </c>
      <c r="G81" s="29" t="s">
        <v>27</v>
      </c>
      <c r="H81" s="29" t="s">
        <v>27</v>
      </c>
      <c r="I81" s="29"/>
      <c r="J81" s="29" t="s">
        <v>27</v>
      </c>
      <c r="K81" s="29" t="s">
        <v>27</v>
      </c>
      <c r="L81" s="29"/>
      <c r="M81" s="29" t="s">
        <v>31</v>
      </c>
      <c r="N81" s="29"/>
      <c r="O81" s="29" t="s">
        <v>27</v>
      </c>
      <c r="P81" s="29" t="s">
        <v>27</v>
      </c>
      <c r="Q81" s="29"/>
      <c r="R81" s="29" t="s">
        <v>27</v>
      </c>
      <c r="S81" s="29" t="s">
        <v>31</v>
      </c>
      <c r="T81" s="29" t="s">
        <v>27</v>
      </c>
    </row>
    <row r="82" ht="36" spans="1:20">
      <c r="A82" s="29">
        <v>79</v>
      </c>
      <c r="B82" s="29" t="s">
        <v>22</v>
      </c>
      <c r="C82" s="42" t="s">
        <v>23</v>
      </c>
      <c r="D82" s="43" t="s">
        <v>170</v>
      </c>
      <c r="E82" s="43" t="s">
        <v>171</v>
      </c>
      <c r="F82" s="44" t="s">
        <v>26</v>
      </c>
      <c r="G82" s="29" t="s">
        <v>27</v>
      </c>
      <c r="H82" s="29" t="str">
        <f>VLOOKUP(D:D,[1]西药!$H:$L,5,FALSE)</f>
        <v>临时采购</v>
      </c>
      <c r="I82" s="29"/>
      <c r="J82" s="29" t="s">
        <v>27</v>
      </c>
      <c r="K82" s="29" t="s">
        <v>27</v>
      </c>
      <c r="L82" s="29"/>
      <c r="M82" s="29" t="s">
        <v>31</v>
      </c>
      <c r="N82" s="29"/>
      <c r="O82" s="29" t="s">
        <v>27</v>
      </c>
      <c r="P82" s="29"/>
      <c r="Q82" s="29"/>
      <c r="R82" s="29"/>
      <c r="S82" s="29" t="s">
        <v>31</v>
      </c>
      <c r="T82" s="29" t="s">
        <v>27</v>
      </c>
    </row>
    <row r="83" ht="36" spans="1:20">
      <c r="A83" s="29">
        <v>80</v>
      </c>
      <c r="B83" s="29" t="s">
        <v>22</v>
      </c>
      <c r="C83" s="42" t="s">
        <v>23</v>
      </c>
      <c r="D83" s="43" t="s">
        <v>172</v>
      </c>
      <c r="E83" s="43" t="s">
        <v>173</v>
      </c>
      <c r="F83" s="44" t="s">
        <v>26</v>
      </c>
      <c r="G83" s="29" t="s">
        <v>27</v>
      </c>
      <c r="H83" s="29" t="s">
        <v>27</v>
      </c>
      <c r="I83" s="29"/>
      <c r="J83" s="29" t="s">
        <v>27</v>
      </c>
      <c r="K83" s="29" t="s">
        <v>27</v>
      </c>
      <c r="L83" s="29"/>
      <c r="M83" s="29" t="s">
        <v>31</v>
      </c>
      <c r="N83" s="29"/>
      <c r="O83" s="29" t="s">
        <v>27</v>
      </c>
      <c r="P83" s="29"/>
      <c r="Q83" s="29"/>
      <c r="R83" s="29"/>
      <c r="S83" s="29" t="s">
        <v>27</v>
      </c>
      <c r="T83" s="29" t="s">
        <v>27</v>
      </c>
    </row>
    <row r="84" ht="36" spans="1:20">
      <c r="A84" s="29">
        <v>81</v>
      </c>
      <c r="B84" s="29" t="s">
        <v>22</v>
      </c>
      <c r="C84" s="42" t="s">
        <v>23</v>
      </c>
      <c r="D84" s="43" t="s">
        <v>174</v>
      </c>
      <c r="E84" s="43" t="s">
        <v>175</v>
      </c>
      <c r="F84" s="44" t="s">
        <v>26</v>
      </c>
      <c r="G84" s="29" t="s">
        <v>27</v>
      </c>
      <c r="H84" s="29" t="s">
        <v>27</v>
      </c>
      <c r="I84" s="29" t="s">
        <v>27</v>
      </c>
      <c r="J84" s="29" t="s">
        <v>27</v>
      </c>
      <c r="K84" s="29" t="s">
        <v>27</v>
      </c>
      <c r="L84" s="29"/>
      <c r="M84" s="29" t="s">
        <v>31</v>
      </c>
      <c r="N84" s="29"/>
      <c r="O84" s="29" t="s">
        <v>27</v>
      </c>
      <c r="P84" s="29"/>
      <c r="Q84" s="29"/>
      <c r="R84" s="29"/>
      <c r="S84" s="29" t="s">
        <v>27</v>
      </c>
      <c r="T84" s="29" t="s">
        <v>27</v>
      </c>
    </row>
    <row r="85" ht="36" spans="1:20">
      <c r="A85" s="29">
        <v>82</v>
      </c>
      <c r="B85" s="29" t="s">
        <v>22</v>
      </c>
      <c r="C85" s="42" t="s">
        <v>23</v>
      </c>
      <c r="D85" s="45" t="s">
        <v>176</v>
      </c>
      <c r="E85" s="43" t="s">
        <v>177</v>
      </c>
      <c r="F85" s="47" t="s">
        <v>30</v>
      </c>
      <c r="G85" s="29" t="s">
        <v>27</v>
      </c>
      <c r="H85" s="29" t="s">
        <v>27</v>
      </c>
      <c r="I85" s="29"/>
      <c r="J85" s="29" t="s">
        <v>27</v>
      </c>
      <c r="K85" s="29" t="s">
        <v>27</v>
      </c>
      <c r="L85" s="29"/>
      <c r="M85" s="29" t="s">
        <v>31</v>
      </c>
      <c r="N85" s="29"/>
      <c r="O85" s="29" t="s">
        <v>27</v>
      </c>
      <c r="P85" s="29"/>
      <c r="Q85" s="29"/>
      <c r="R85" s="29"/>
      <c r="S85" s="29" t="s">
        <v>27</v>
      </c>
      <c r="T85" s="29" t="s">
        <v>27</v>
      </c>
    </row>
    <row r="86" ht="39.95" customHeight="1" spans="1:20">
      <c r="A86" s="29">
        <v>83</v>
      </c>
      <c r="B86" s="29" t="s">
        <v>22</v>
      </c>
      <c r="C86" s="49" t="s">
        <v>23</v>
      </c>
      <c r="D86" s="43" t="s">
        <v>178</v>
      </c>
      <c r="E86" s="43" t="s">
        <v>179</v>
      </c>
      <c r="F86" s="44" t="s">
        <v>26</v>
      </c>
      <c r="G86" s="29" t="s">
        <v>27</v>
      </c>
      <c r="H86" s="29" t="s">
        <v>27</v>
      </c>
      <c r="I86" s="29"/>
      <c r="J86" s="29" t="s">
        <v>27</v>
      </c>
      <c r="K86" s="29" t="s">
        <v>27</v>
      </c>
      <c r="L86" s="29"/>
      <c r="M86" s="29" t="s">
        <v>31</v>
      </c>
      <c r="N86" s="29"/>
      <c r="O86" s="29" t="s">
        <v>27</v>
      </c>
      <c r="P86" s="29" t="s">
        <v>27</v>
      </c>
      <c r="Q86" s="29"/>
      <c r="R86" s="29"/>
      <c r="S86" s="29" t="s">
        <v>31</v>
      </c>
      <c r="T86" s="29" t="s">
        <v>27</v>
      </c>
    </row>
    <row r="87" ht="36" spans="1:20">
      <c r="A87" s="29">
        <v>84</v>
      </c>
      <c r="B87" s="29" t="s">
        <v>22</v>
      </c>
      <c r="C87" s="49" t="s">
        <v>23</v>
      </c>
      <c r="D87" s="50" t="s">
        <v>180</v>
      </c>
      <c r="E87" s="43" t="s">
        <v>181</v>
      </c>
      <c r="F87" s="44" t="s">
        <v>26</v>
      </c>
      <c r="G87" s="29" t="s">
        <v>27</v>
      </c>
      <c r="H87" s="29" t="s">
        <v>27</v>
      </c>
      <c r="I87" s="29"/>
      <c r="J87" s="29" t="s">
        <v>27</v>
      </c>
      <c r="K87" s="29" t="s">
        <v>27</v>
      </c>
      <c r="L87" s="29"/>
      <c r="M87" s="29" t="s">
        <v>31</v>
      </c>
      <c r="N87" s="29"/>
      <c r="O87" s="29" t="s">
        <v>27</v>
      </c>
      <c r="P87" s="29" t="s">
        <v>27</v>
      </c>
      <c r="Q87" s="29"/>
      <c r="R87" s="29"/>
      <c r="S87" s="29" t="s">
        <v>31</v>
      </c>
      <c r="T87" s="29" t="s">
        <v>27</v>
      </c>
    </row>
    <row r="88" ht="48" spans="1:20">
      <c r="A88" s="29">
        <v>85</v>
      </c>
      <c r="B88" s="29" t="s">
        <v>22</v>
      </c>
      <c r="C88" s="49" t="s">
        <v>23</v>
      </c>
      <c r="D88" s="51" t="s">
        <v>182</v>
      </c>
      <c r="E88" s="43" t="s">
        <v>183</v>
      </c>
      <c r="F88" s="44" t="s">
        <v>26</v>
      </c>
      <c r="G88" s="29" t="s">
        <v>27</v>
      </c>
      <c r="H88" s="29" t="s">
        <v>27</v>
      </c>
      <c r="I88" s="29"/>
      <c r="J88" s="29" t="s">
        <v>27</v>
      </c>
      <c r="K88" s="29" t="s">
        <v>27</v>
      </c>
      <c r="L88" s="29"/>
      <c r="M88" s="29" t="s">
        <v>31</v>
      </c>
      <c r="N88" s="29"/>
      <c r="O88" s="29" t="s">
        <v>27</v>
      </c>
      <c r="P88" s="29" t="s">
        <v>27</v>
      </c>
      <c r="Q88" s="29"/>
      <c r="R88" s="29"/>
      <c r="S88" s="29" t="s">
        <v>31</v>
      </c>
      <c r="T88" s="29" t="s">
        <v>27</v>
      </c>
    </row>
    <row r="89" ht="36" spans="1:20">
      <c r="A89" s="29">
        <v>86</v>
      </c>
      <c r="B89" s="29" t="s">
        <v>22</v>
      </c>
      <c r="C89" s="49" t="s">
        <v>23</v>
      </c>
      <c r="D89" s="51" t="s">
        <v>184</v>
      </c>
      <c r="E89" s="43" t="s">
        <v>185</v>
      </c>
      <c r="F89" s="44" t="s">
        <v>26</v>
      </c>
      <c r="G89" s="29" t="s">
        <v>27</v>
      </c>
      <c r="H89" s="29" t="s">
        <v>27</v>
      </c>
      <c r="I89" s="29"/>
      <c r="J89" s="29" t="s">
        <v>27</v>
      </c>
      <c r="K89" s="29" t="s">
        <v>27</v>
      </c>
      <c r="L89" s="29"/>
      <c r="M89" s="29" t="s">
        <v>31</v>
      </c>
      <c r="N89" s="29"/>
      <c r="O89" s="29" t="s">
        <v>27</v>
      </c>
      <c r="P89" s="29" t="s">
        <v>27</v>
      </c>
      <c r="Q89" s="29"/>
      <c r="R89" s="29"/>
      <c r="S89" s="29" t="s">
        <v>31</v>
      </c>
      <c r="T89" s="29" t="s">
        <v>27</v>
      </c>
    </row>
    <row r="90" ht="50.1" customHeight="1" spans="1:20">
      <c r="A90" s="29">
        <v>87</v>
      </c>
      <c r="B90" s="29" t="s">
        <v>22</v>
      </c>
      <c r="C90" s="42" t="s">
        <v>23</v>
      </c>
      <c r="D90" s="43" t="s">
        <v>186</v>
      </c>
      <c r="E90" s="43" t="s">
        <v>187</v>
      </c>
      <c r="F90" s="44" t="s">
        <v>26</v>
      </c>
      <c r="G90" s="29" t="s">
        <v>27</v>
      </c>
      <c r="H90" s="29" t="str">
        <f>VLOOKUP(D:D,[1]西药!$H:$L,5,FALSE)</f>
        <v>临时采购</v>
      </c>
      <c r="I90" s="29"/>
      <c r="J90" s="29" t="s">
        <v>27</v>
      </c>
      <c r="K90" s="29" t="s">
        <v>27</v>
      </c>
      <c r="L90" s="29"/>
      <c r="M90" s="29" t="s">
        <v>31</v>
      </c>
      <c r="N90" s="29"/>
      <c r="O90" s="29" t="s">
        <v>27</v>
      </c>
      <c r="P90" s="29"/>
      <c r="Q90" s="29" t="s">
        <v>27</v>
      </c>
      <c r="R90" s="29"/>
      <c r="S90" s="29" t="s">
        <v>31</v>
      </c>
      <c r="T90" s="29" t="s">
        <v>27</v>
      </c>
    </row>
    <row r="91" ht="36" spans="1:20">
      <c r="A91" s="29">
        <v>88</v>
      </c>
      <c r="B91" s="29" t="s">
        <v>22</v>
      </c>
      <c r="C91" s="42" t="s">
        <v>23</v>
      </c>
      <c r="D91" s="45" t="s">
        <v>188</v>
      </c>
      <c r="E91" s="46" t="s">
        <v>189</v>
      </c>
      <c r="F91" s="47" t="s">
        <v>30</v>
      </c>
      <c r="G91" s="29" t="s">
        <v>27</v>
      </c>
      <c r="H91" s="29" t="str">
        <f>VLOOKUP(D:D,[1]西药!$H:$L,5,FALSE)</f>
        <v>临时采购</v>
      </c>
      <c r="I91" s="29"/>
      <c r="J91" s="29" t="s">
        <v>27</v>
      </c>
      <c r="K91" s="29" t="s">
        <v>27</v>
      </c>
      <c r="L91" s="29"/>
      <c r="M91" s="29" t="s">
        <v>31</v>
      </c>
      <c r="N91" s="29"/>
      <c r="O91" s="29" t="s">
        <v>27</v>
      </c>
      <c r="P91" s="29"/>
      <c r="Q91" s="29"/>
      <c r="R91" s="29"/>
      <c r="S91" s="29" t="s">
        <v>31</v>
      </c>
      <c r="T91" s="29" t="s">
        <v>27</v>
      </c>
    </row>
    <row r="92" ht="36" spans="1:20">
      <c r="A92" s="29">
        <v>89</v>
      </c>
      <c r="B92" s="29" t="s">
        <v>22</v>
      </c>
      <c r="C92" s="42" t="s">
        <v>23</v>
      </c>
      <c r="D92" s="45" t="s">
        <v>190</v>
      </c>
      <c r="E92" s="46" t="s">
        <v>189</v>
      </c>
      <c r="F92" s="47" t="s">
        <v>30</v>
      </c>
      <c r="G92" s="29" t="s">
        <v>27</v>
      </c>
      <c r="H92" s="29" t="str">
        <f>VLOOKUP(D:D,[1]西药!$H:$L,5,FALSE)</f>
        <v>临时采购</v>
      </c>
      <c r="I92" s="29"/>
      <c r="J92" s="29" t="s">
        <v>27</v>
      </c>
      <c r="K92" s="29" t="s">
        <v>27</v>
      </c>
      <c r="L92" s="29"/>
      <c r="M92" s="29" t="s">
        <v>31</v>
      </c>
      <c r="N92" s="29"/>
      <c r="O92" s="29" t="s">
        <v>27</v>
      </c>
      <c r="P92" s="29"/>
      <c r="Q92" s="29"/>
      <c r="R92" s="29"/>
      <c r="S92" s="29" t="s">
        <v>31</v>
      </c>
      <c r="T92" s="29" t="s">
        <v>27</v>
      </c>
    </row>
    <row r="93" ht="65.1" customHeight="1" spans="1:20">
      <c r="A93" s="29">
        <v>90</v>
      </c>
      <c r="B93" s="29" t="s">
        <v>22</v>
      </c>
      <c r="C93" s="49" t="s">
        <v>23</v>
      </c>
      <c r="D93" s="51" t="s">
        <v>191</v>
      </c>
      <c r="E93" s="43" t="s">
        <v>192</v>
      </c>
      <c r="F93" s="44" t="s">
        <v>26</v>
      </c>
      <c r="G93" s="29" t="s">
        <v>27</v>
      </c>
      <c r="H93" s="29" t="str">
        <f>VLOOKUP(D:D,[1]西药!$H:$L,5,FALSE)</f>
        <v>临时采购</v>
      </c>
      <c r="I93" s="29"/>
      <c r="J93" s="29" t="s">
        <v>27</v>
      </c>
      <c r="K93" s="29" t="s">
        <v>27</v>
      </c>
      <c r="L93" s="29"/>
      <c r="M93" s="29" t="s">
        <v>31</v>
      </c>
      <c r="N93" s="29"/>
      <c r="O93" s="29" t="s">
        <v>27</v>
      </c>
      <c r="P93" s="29" t="s">
        <v>27</v>
      </c>
      <c r="Q93" s="29"/>
      <c r="R93" s="29"/>
      <c r="S93" s="29" t="s">
        <v>31</v>
      </c>
      <c r="T93" s="29" t="s">
        <v>27</v>
      </c>
    </row>
    <row r="94" ht="36" spans="1:20">
      <c r="A94" s="29">
        <v>91</v>
      </c>
      <c r="B94" s="29" t="s">
        <v>22</v>
      </c>
      <c r="C94" s="49" t="s">
        <v>23</v>
      </c>
      <c r="D94" s="50" t="s">
        <v>193</v>
      </c>
      <c r="E94" s="43" t="s">
        <v>194</v>
      </c>
      <c r="F94" s="44" t="s">
        <v>26</v>
      </c>
      <c r="G94" s="29" t="s">
        <v>27</v>
      </c>
      <c r="H94" s="29" t="str">
        <f>VLOOKUP(D:D,[1]西药!$H:$L,5,FALSE)</f>
        <v>临时采购</v>
      </c>
      <c r="I94" s="29"/>
      <c r="J94" s="29" t="s">
        <v>27</v>
      </c>
      <c r="K94" s="29" t="s">
        <v>27</v>
      </c>
      <c r="L94" s="29"/>
      <c r="M94" s="29" t="s">
        <v>31</v>
      </c>
      <c r="N94" s="29"/>
      <c r="O94" s="29" t="s">
        <v>27</v>
      </c>
      <c r="P94" s="29" t="s">
        <v>27</v>
      </c>
      <c r="Q94" s="29"/>
      <c r="R94" s="29"/>
      <c r="S94" s="29" t="s">
        <v>31</v>
      </c>
      <c r="T94" s="29" t="s">
        <v>27</v>
      </c>
    </row>
    <row r="95" ht="39.95" customHeight="1" spans="1:20">
      <c r="A95" s="29">
        <v>92</v>
      </c>
      <c r="B95" s="29" t="s">
        <v>22</v>
      </c>
      <c r="C95" s="49" t="s">
        <v>23</v>
      </c>
      <c r="D95" s="50" t="s">
        <v>195</v>
      </c>
      <c r="E95" s="43" t="s">
        <v>196</v>
      </c>
      <c r="F95" s="44" t="s">
        <v>26</v>
      </c>
      <c r="G95" s="29" t="s">
        <v>27</v>
      </c>
      <c r="H95" s="29" t="s">
        <v>27</v>
      </c>
      <c r="I95" s="29"/>
      <c r="J95" s="29" t="s">
        <v>27</v>
      </c>
      <c r="K95" s="29" t="s">
        <v>27</v>
      </c>
      <c r="L95" s="29"/>
      <c r="M95" s="29" t="s">
        <v>31</v>
      </c>
      <c r="N95" s="29"/>
      <c r="O95" s="29" t="s">
        <v>27</v>
      </c>
      <c r="P95" s="29" t="s">
        <v>27</v>
      </c>
      <c r="Q95" s="29"/>
      <c r="R95" s="29"/>
      <c r="S95" s="29" t="s">
        <v>31</v>
      </c>
      <c r="T95" s="29" t="s">
        <v>27</v>
      </c>
    </row>
    <row r="96" ht="36" spans="1:20">
      <c r="A96" s="29">
        <v>93</v>
      </c>
      <c r="B96" s="29" t="s">
        <v>22</v>
      </c>
      <c r="C96" s="42" t="s">
        <v>23</v>
      </c>
      <c r="D96" s="43" t="s">
        <v>197</v>
      </c>
      <c r="E96" s="43" t="s">
        <v>198</v>
      </c>
      <c r="F96" s="44" t="s">
        <v>26</v>
      </c>
      <c r="G96" s="29" t="s">
        <v>27</v>
      </c>
      <c r="H96" s="29" t="str">
        <f>VLOOKUP(D:D,[1]西药!$H:$L,5,FALSE)</f>
        <v>临时采购</v>
      </c>
      <c r="I96" s="29"/>
      <c r="J96" s="29" t="s">
        <v>27</v>
      </c>
      <c r="K96" s="29" t="s">
        <v>27</v>
      </c>
      <c r="L96" s="29"/>
      <c r="M96" s="29" t="s">
        <v>31</v>
      </c>
      <c r="N96" s="29"/>
      <c r="O96" s="29" t="s">
        <v>27</v>
      </c>
      <c r="P96" s="29"/>
      <c r="Q96" s="29"/>
      <c r="R96" s="29"/>
      <c r="S96" s="29" t="s">
        <v>31</v>
      </c>
      <c r="T96" s="29" t="s">
        <v>27</v>
      </c>
    </row>
    <row r="97" ht="36" spans="1:20">
      <c r="A97" s="29">
        <v>94</v>
      </c>
      <c r="B97" s="29" t="s">
        <v>22</v>
      </c>
      <c r="C97" s="42" t="s">
        <v>23</v>
      </c>
      <c r="D97" s="45" t="s">
        <v>199</v>
      </c>
      <c r="E97" s="46" t="s">
        <v>200</v>
      </c>
      <c r="F97" s="47" t="s">
        <v>30</v>
      </c>
      <c r="G97" s="29" t="s">
        <v>27</v>
      </c>
      <c r="H97" s="29" t="s">
        <v>27</v>
      </c>
      <c r="I97" s="29"/>
      <c r="J97" s="29" t="s">
        <v>27</v>
      </c>
      <c r="K97" s="29" t="s">
        <v>27</v>
      </c>
      <c r="L97" s="29"/>
      <c r="M97" s="29" t="s">
        <v>31</v>
      </c>
      <c r="N97" s="29"/>
      <c r="O97" s="29" t="s">
        <v>27</v>
      </c>
      <c r="P97" s="29"/>
      <c r="Q97" s="29"/>
      <c r="R97" s="29" t="s">
        <v>27</v>
      </c>
      <c r="S97" s="29" t="s">
        <v>31</v>
      </c>
      <c r="T97" s="29" t="s">
        <v>27</v>
      </c>
    </row>
    <row r="98" ht="36" spans="1:20">
      <c r="A98" s="29">
        <v>95</v>
      </c>
      <c r="B98" s="29" t="s">
        <v>22</v>
      </c>
      <c r="C98" s="42" t="s">
        <v>23</v>
      </c>
      <c r="D98" s="45" t="s">
        <v>201</v>
      </c>
      <c r="E98" s="46" t="s">
        <v>200</v>
      </c>
      <c r="F98" s="47" t="s">
        <v>30</v>
      </c>
      <c r="G98" s="29" t="s">
        <v>27</v>
      </c>
      <c r="H98" s="29" t="str">
        <f>VLOOKUP(D:D,[1]西药!$H:$L,5,FALSE)</f>
        <v>临时采购</v>
      </c>
      <c r="I98" s="29"/>
      <c r="J98" s="29" t="s">
        <v>27</v>
      </c>
      <c r="K98" s="29" t="s">
        <v>27</v>
      </c>
      <c r="L98" s="29"/>
      <c r="M98" s="29" t="s">
        <v>31</v>
      </c>
      <c r="N98" s="29"/>
      <c r="O98" s="29" t="s">
        <v>27</v>
      </c>
      <c r="P98" s="29"/>
      <c r="Q98" s="29"/>
      <c r="R98" s="29"/>
      <c r="S98" s="29" t="s">
        <v>31</v>
      </c>
      <c r="T98" s="29" t="s">
        <v>27</v>
      </c>
    </row>
    <row r="99" ht="36" spans="1:20">
      <c r="A99" s="29">
        <v>96</v>
      </c>
      <c r="B99" s="29" t="s">
        <v>22</v>
      </c>
      <c r="C99" s="49" t="s">
        <v>23</v>
      </c>
      <c r="D99" s="43" t="s">
        <v>202</v>
      </c>
      <c r="E99" s="43" t="s">
        <v>203</v>
      </c>
      <c r="F99" s="44" t="s">
        <v>26</v>
      </c>
      <c r="G99" s="29" t="s">
        <v>27</v>
      </c>
      <c r="H99" s="29" t="s">
        <v>27</v>
      </c>
      <c r="I99" s="29"/>
      <c r="J99" s="29" t="s">
        <v>27</v>
      </c>
      <c r="K99" s="29" t="s">
        <v>27</v>
      </c>
      <c r="L99" s="29"/>
      <c r="M99" s="29" t="s">
        <v>31</v>
      </c>
      <c r="N99" s="29"/>
      <c r="O99" s="29" t="s">
        <v>27</v>
      </c>
      <c r="P99" s="29" t="s">
        <v>27</v>
      </c>
      <c r="Q99" s="29"/>
      <c r="R99" s="29"/>
      <c r="S99" s="29" t="s">
        <v>27</v>
      </c>
      <c r="T99" s="29" t="s">
        <v>27</v>
      </c>
    </row>
    <row r="100" s="36" customFormat="1" ht="72" spans="1:20">
      <c r="A100" s="29">
        <v>97</v>
      </c>
      <c r="B100" s="29" t="s">
        <v>22</v>
      </c>
      <c r="C100" s="42" t="s">
        <v>23</v>
      </c>
      <c r="D100" s="45" t="s">
        <v>204</v>
      </c>
      <c r="E100" s="46" t="s">
        <v>205</v>
      </c>
      <c r="F100" s="47" t="s">
        <v>30</v>
      </c>
      <c r="G100" s="29" t="s">
        <v>27</v>
      </c>
      <c r="H100" s="29" t="s">
        <v>27</v>
      </c>
      <c r="I100" s="29"/>
      <c r="J100" s="29" t="s">
        <v>27</v>
      </c>
      <c r="K100" s="29" t="s">
        <v>27</v>
      </c>
      <c r="L100" s="29" t="s">
        <v>27</v>
      </c>
      <c r="M100" s="29" t="s">
        <v>27</v>
      </c>
      <c r="N100" s="29"/>
      <c r="O100" s="29" t="s">
        <v>27</v>
      </c>
      <c r="P100" s="29" t="s">
        <v>27</v>
      </c>
      <c r="Q100" s="29" t="s">
        <v>31</v>
      </c>
      <c r="R100" s="29"/>
      <c r="S100" s="29" t="s">
        <v>27</v>
      </c>
      <c r="T100" s="29" t="s">
        <v>31</v>
      </c>
    </row>
    <row r="101" ht="72" spans="1:20">
      <c r="A101" s="29">
        <v>98</v>
      </c>
      <c r="B101" s="29" t="s">
        <v>22</v>
      </c>
      <c r="C101" s="42" t="s">
        <v>23</v>
      </c>
      <c r="D101" s="52" t="s">
        <v>206</v>
      </c>
      <c r="E101" s="43" t="s">
        <v>207</v>
      </c>
      <c r="F101" s="44" t="s">
        <v>26</v>
      </c>
      <c r="G101" s="29" t="s">
        <v>27</v>
      </c>
      <c r="H101" s="29" t="s">
        <v>27</v>
      </c>
      <c r="I101" s="29"/>
      <c r="J101" s="29" t="s">
        <v>27</v>
      </c>
      <c r="K101" s="29" t="s">
        <v>27</v>
      </c>
      <c r="L101" s="29" t="s">
        <v>27</v>
      </c>
      <c r="M101" s="29" t="s">
        <v>27</v>
      </c>
      <c r="N101" s="29"/>
      <c r="O101" s="29"/>
      <c r="P101" s="29" t="s">
        <v>27</v>
      </c>
      <c r="Q101" s="29" t="s">
        <v>31</v>
      </c>
      <c r="R101" s="29"/>
      <c r="S101" s="29" t="s">
        <v>27</v>
      </c>
      <c r="T101" s="29" t="s">
        <v>31</v>
      </c>
    </row>
    <row r="102" ht="36" spans="1:20">
      <c r="A102" s="29">
        <v>99</v>
      </c>
      <c r="B102" s="29" t="s">
        <v>22</v>
      </c>
      <c r="C102" s="42" t="s">
        <v>23</v>
      </c>
      <c r="D102" s="43" t="s">
        <v>208</v>
      </c>
      <c r="E102" s="43" t="s">
        <v>209</v>
      </c>
      <c r="F102" s="44" t="s">
        <v>26</v>
      </c>
      <c r="G102" s="29" t="s">
        <v>27</v>
      </c>
      <c r="H102" s="29" t="s">
        <v>27</v>
      </c>
      <c r="I102" s="29"/>
      <c r="J102" s="29" t="s">
        <v>27</v>
      </c>
      <c r="K102" s="29" t="s">
        <v>27</v>
      </c>
      <c r="L102" s="29" t="s">
        <v>27</v>
      </c>
      <c r="M102" s="29" t="s">
        <v>31</v>
      </c>
      <c r="N102" s="29"/>
      <c r="O102" s="29"/>
      <c r="P102" s="29" t="s">
        <v>27</v>
      </c>
      <c r="Q102" s="29"/>
      <c r="R102" s="29"/>
      <c r="S102" s="29" t="s">
        <v>27</v>
      </c>
      <c r="T102" s="29" t="s">
        <v>31</v>
      </c>
    </row>
    <row r="103" ht="36" spans="1:20">
      <c r="A103" s="29">
        <v>100</v>
      </c>
      <c r="B103" s="29" t="s">
        <v>22</v>
      </c>
      <c r="C103" s="42" t="s">
        <v>23</v>
      </c>
      <c r="D103" s="45" t="s">
        <v>210</v>
      </c>
      <c r="E103" s="46" t="s">
        <v>211</v>
      </c>
      <c r="F103" s="47" t="s">
        <v>30</v>
      </c>
      <c r="G103" s="29" t="s">
        <v>27</v>
      </c>
      <c r="H103" s="29" t="s">
        <v>27</v>
      </c>
      <c r="I103" s="29" t="s">
        <v>27</v>
      </c>
      <c r="J103" s="29" t="s">
        <v>27</v>
      </c>
      <c r="K103" s="29" t="s">
        <v>27</v>
      </c>
      <c r="L103" s="29" t="s">
        <v>27</v>
      </c>
      <c r="M103" s="29" t="s">
        <v>31</v>
      </c>
      <c r="N103" s="29"/>
      <c r="O103" s="29"/>
      <c r="P103" s="29"/>
      <c r="Q103" s="29"/>
      <c r="R103" s="29"/>
      <c r="S103" s="29" t="s">
        <v>27</v>
      </c>
      <c r="T103" s="29" t="s">
        <v>31</v>
      </c>
    </row>
    <row r="104" ht="48" spans="1:20">
      <c r="A104" s="29">
        <v>101</v>
      </c>
      <c r="B104" s="29" t="s">
        <v>22</v>
      </c>
      <c r="C104" s="42" t="s">
        <v>23</v>
      </c>
      <c r="D104" s="43" t="s">
        <v>212</v>
      </c>
      <c r="E104" s="43" t="s">
        <v>213</v>
      </c>
      <c r="F104" s="44" t="s">
        <v>26</v>
      </c>
      <c r="G104" s="29" t="s">
        <v>27</v>
      </c>
      <c r="H104" s="29" t="s">
        <v>27</v>
      </c>
      <c r="I104" s="29" t="s">
        <v>27</v>
      </c>
      <c r="J104" s="29" t="s">
        <v>27</v>
      </c>
      <c r="K104" s="29" t="s">
        <v>27</v>
      </c>
      <c r="L104" s="29" t="s">
        <v>27</v>
      </c>
      <c r="M104" s="29" t="s">
        <v>31</v>
      </c>
      <c r="N104" s="29"/>
      <c r="O104" s="29"/>
      <c r="P104" s="29" t="s">
        <v>27</v>
      </c>
      <c r="Q104" s="29"/>
      <c r="R104" s="29"/>
      <c r="S104" s="29" t="s">
        <v>27</v>
      </c>
      <c r="T104" s="29" t="s">
        <v>31</v>
      </c>
    </row>
    <row r="105" ht="174" customHeight="1" spans="1:20">
      <c r="A105" s="29">
        <v>102</v>
      </c>
      <c r="B105" s="29" t="s">
        <v>22</v>
      </c>
      <c r="C105" s="42" t="s">
        <v>23</v>
      </c>
      <c r="D105" s="43" t="s">
        <v>214</v>
      </c>
      <c r="E105" s="43" t="s">
        <v>215</v>
      </c>
      <c r="F105" s="44" t="s">
        <v>26</v>
      </c>
      <c r="G105" s="29" t="s">
        <v>27</v>
      </c>
      <c r="H105" s="29" t="s">
        <v>27</v>
      </c>
      <c r="I105" s="29" t="s">
        <v>27</v>
      </c>
      <c r="J105" s="29" t="s">
        <v>27</v>
      </c>
      <c r="K105" s="29" t="s">
        <v>27</v>
      </c>
      <c r="L105" s="29" t="s">
        <v>27</v>
      </c>
      <c r="M105" s="29" t="s">
        <v>31</v>
      </c>
      <c r="N105" s="29"/>
      <c r="O105" s="29"/>
      <c r="P105" s="29" t="s">
        <v>27</v>
      </c>
      <c r="Q105" s="29" t="s">
        <v>31</v>
      </c>
      <c r="R105" s="29"/>
      <c r="S105" s="29" t="s">
        <v>27</v>
      </c>
      <c r="T105" s="29" t="s">
        <v>31</v>
      </c>
    </row>
    <row r="106" ht="296" customHeight="1" spans="1:20">
      <c r="A106" s="29">
        <v>103</v>
      </c>
      <c r="B106" s="29" t="s">
        <v>22</v>
      </c>
      <c r="C106" s="42" t="s">
        <v>23</v>
      </c>
      <c r="D106" s="45" t="s">
        <v>216</v>
      </c>
      <c r="E106" s="43" t="s">
        <v>217</v>
      </c>
      <c r="F106" s="44" t="s">
        <v>26</v>
      </c>
      <c r="G106" s="29" t="s">
        <v>27</v>
      </c>
      <c r="H106" s="29" t="s">
        <v>27</v>
      </c>
      <c r="I106" s="29" t="s">
        <v>27</v>
      </c>
      <c r="J106" s="29" t="s">
        <v>27</v>
      </c>
      <c r="K106" s="29" t="s">
        <v>27</v>
      </c>
      <c r="L106" s="29" t="s">
        <v>27</v>
      </c>
      <c r="M106" s="29" t="s">
        <v>31</v>
      </c>
      <c r="N106" s="29"/>
      <c r="O106" s="29"/>
      <c r="P106" s="29" t="s">
        <v>27</v>
      </c>
      <c r="Q106" s="29" t="s">
        <v>31</v>
      </c>
      <c r="R106" s="29"/>
      <c r="S106" s="29" t="s">
        <v>31</v>
      </c>
      <c r="T106" s="29" t="s">
        <v>31</v>
      </c>
    </row>
    <row r="107" ht="130" customHeight="1" spans="1:20">
      <c r="A107" s="29">
        <v>104</v>
      </c>
      <c r="B107" s="29" t="s">
        <v>22</v>
      </c>
      <c r="C107" s="42" t="s">
        <v>23</v>
      </c>
      <c r="D107" s="45" t="s">
        <v>218</v>
      </c>
      <c r="E107" s="43" t="s">
        <v>219</v>
      </c>
      <c r="F107" s="44" t="s">
        <v>26</v>
      </c>
      <c r="G107" s="29" t="s">
        <v>27</v>
      </c>
      <c r="H107" s="29" t="s">
        <v>27</v>
      </c>
      <c r="I107" s="29" t="s">
        <v>27</v>
      </c>
      <c r="J107" s="29" t="s">
        <v>27</v>
      </c>
      <c r="K107" s="29" t="s">
        <v>27</v>
      </c>
      <c r="L107" s="29" t="s">
        <v>27</v>
      </c>
      <c r="M107" s="29" t="s">
        <v>31</v>
      </c>
      <c r="N107" s="29"/>
      <c r="O107" s="29"/>
      <c r="P107" s="29" t="s">
        <v>27</v>
      </c>
      <c r="Q107" s="29"/>
      <c r="R107" s="29"/>
      <c r="S107" s="29" t="s">
        <v>31</v>
      </c>
      <c r="T107" s="29" t="s">
        <v>31</v>
      </c>
    </row>
    <row r="108" ht="120" spans="1:20">
      <c r="A108" s="29">
        <v>105</v>
      </c>
      <c r="B108" s="29" t="s">
        <v>22</v>
      </c>
      <c r="C108" s="42" t="s">
        <v>23</v>
      </c>
      <c r="D108" s="45" t="s">
        <v>220</v>
      </c>
      <c r="E108" s="46" t="s">
        <v>221</v>
      </c>
      <c r="F108" s="47" t="s">
        <v>30</v>
      </c>
      <c r="G108" s="29" t="s">
        <v>27</v>
      </c>
      <c r="H108" s="29" t="s">
        <v>27</v>
      </c>
      <c r="I108" s="29" t="s">
        <v>27</v>
      </c>
      <c r="J108" s="29" t="s">
        <v>27</v>
      </c>
      <c r="K108" s="29" t="s">
        <v>27</v>
      </c>
      <c r="L108" s="29" t="s">
        <v>27</v>
      </c>
      <c r="M108" s="29" t="s">
        <v>27</v>
      </c>
      <c r="N108" s="29"/>
      <c r="O108" s="29"/>
      <c r="P108" s="29" t="s">
        <v>27</v>
      </c>
      <c r="Q108" s="29" t="s">
        <v>31</v>
      </c>
      <c r="R108" s="29"/>
      <c r="S108" s="29" t="s">
        <v>27</v>
      </c>
      <c r="T108" s="29" t="s">
        <v>31</v>
      </c>
    </row>
    <row r="109" ht="48" spans="1:20">
      <c r="A109" s="29">
        <v>106</v>
      </c>
      <c r="B109" s="29" t="s">
        <v>22</v>
      </c>
      <c r="C109" s="49" t="s">
        <v>23</v>
      </c>
      <c r="D109" s="51" t="s">
        <v>222</v>
      </c>
      <c r="E109" s="43" t="s">
        <v>223</v>
      </c>
      <c r="F109" s="44" t="s">
        <v>26</v>
      </c>
      <c r="G109" s="29" t="s">
        <v>27</v>
      </c>
      <c r="H109" s="29" t="s">
        <v>27</v>
      </c>
      <c r="I109" s="29"/>
      <c r="J109" s="29" t="s">
        <v>27</v>
      </c>
      <c r="K109" s="29" t="s">
        <v>27</v>
      </c>
      <c r="L109" s="29" t="s">
        <v>27</v>
      </c>
      <c r="M109" s="29" t="s">
        <v>31</v>
      </c>
      <c r="N109" s="29"/>
      <c r="O109" s="29"/>
      <c r="P109" s="29" t="s">
        <v>27</v>
      </c>
      <c r="Q109" s="29"/>
      <c r="R109" s="29"/>
      <c r="S109" s="29" t="s">
        <v>31</v>
      </c>
      <c r="T109" s="29" t="s">
        <v>31</v>
      </c>
    </row>
    <row r="110" ht="84" spans="1:20">
      <c r="A110" s="29">
        <v>107</v>
      </c>
      <c r="B110" s="29" t="s">
        <v>22</v>
      </c>
      <c r="C110" s="49" t="s">
        <v>23</v>
      </c>
      <c r="D110" s="50" t="s">
        <v>224</v>
      </c>
      <c r="E110" s="43" t="s">
        <v>225</v>
      </c>
      <c r="F110" s="44" t="s">
        <v>26</v>
      </c>
      <c r="G110" s="29" t="s">
        <v>27</v>
      </c>
      <c r="H110" s="29" t="s">
        <v>27</v>
      </c>
      <c r="I110" s="29"/>
      <c r="J110" s="29" t="s">
        <v>27</v>
      </c>
      <c r="K110" s="29" t="s">
        <v>27</v>
      </c>
      <c r="L110" s="29" t="s">
        <v>27</v>
      </c>
      <c r="M110" s="29" t="s">
        <v>31</v>
      </c>
      <c r="N110" s="29"/>
      <c r="O110" s="29"/>
      <c r="P110" s="29" t="s">
        <v>27</v>
      </c>
      <c r="Q110" s="29"/>
      <c r="R110" s="29"/>
      <c r="S110" s="29" t="s">
        <v>27</v>
      </c>
      <c r="T110" s="29" t="s">
        <v>31</v>
      </c>
    </row>
    <row r="111" s="37" customFormat="1" ht="36" spans="1:20">
      <c r="A111" s="29">
        <v>108</v>
      </c>
      <c r="B111" s="29" t="s">
        <v>22</v>
      </c>
      <c r="C111" s="42" t="s">
        <v>23</v>
      </c>
      <c r="D111" s="45" t="s">
        <v>226</v>
      </c>
      <c r="E111" s="46" t="s">
        <v>227</v>
      </c>
      <c r="F111" s="47" t="s">
        <v>30</v>
      </c>
      <c r="G111" s="29" t="s">
        <v>27</v>
      </c>
      <c r="H111" s="29" t="s">
        <v>27</v>
      </c>
      <c r="I111" s="29"/>
      <c r="J111" s="29" t="s">
        <v>27</v>
      </c>
      <c r="K111" s="29" t="s">
        <v>27</v>
      </c>
      <c r="L111" s="29" t="s">
        <v>27</v>
      </c>
      <c r="M111" s="29" t="s">
        <v>31</v>
      </c>
      <c r="N111" s="29"/>
      <c r="O111" s="29"/>
      <c r="P111" s="29" t="s">
        <v>27</v>
      </c>
      <c r="Q111" s="29"/>
      <c r="R111" s="29"/>
      <c r="S111" s="29" t="s">
        <v>27</v>
      </c>
      <c r="T111" s="29" t="s">
        <v>31</v>
      </c>
    </row>
    <row r="112" ht="96" spans="1:20">
      <c r="A112" s="29">
        <v>109</v>
      </c>
      <c r="B112" s="29" t="s">
        <v>22</v>
      </c>
      <c r="C112" s="42" t="s">
        <v>23</v>
      </c>
      <c r="D112" s="45" t="s">
        <v>228</v>
      </c>
      <c r="E112" s="43" t="s">
        <v>229</v>
      </c>
      <c r="F112" s="47" t="s">
        <v>30</v>
      </c>
      <c r="G112" s="29" t="s">
        <v>27</v>
      </c>
      <c r="H112" s="29" t="s">
        <v>27</v>
      </c>
      <c r="I112" s="29" t="s">
        <v>27</v>
      </c>
      <c r="J112" s="29" t="s">
        <v>27</v>
      </c>
      <c r="K112" s="29" t="s">
        <v>27</v>
      </c>
      <c r="L112" s="29" t="s">
        <v>27</v>
      </c>
      <c r="M112" s="29" t="s">
        <v>31</v>
      </c>
      <c r="N112" s="29"/>
      <c r="O112" s="29"/>
      <c r="P112" s="29" t="s">
        <v>27</v>
      </c>
      <c r="Q112" s="29" t="s">
        <v>31</v>
      </c>
      <c r="R112" s="29"/>
      <c r="S112" s="29" t="s">
        <v>27</v>
      </c>
      <c r="T112" s="29" t="s">
        <v>27</v>
      </c>
    </row>
    <row r="113" s="37" customFormat="1" ht="48" spans="1:20">
      <c r="A113" s="29">
        <v>110</v>
      </c>
      <c r="B113" s="29" t="s">
        <v>22</v>
      </c>
      <c r="C113" s="42" t="s">
        <v>23</v>
      </c>
      <c r="D113" s="45" t="s">
        <v>230</v>
      </c>
      <c r="E113" s="46" t="s">
        <v>231</v>
      </c>
      <c r="F113" s="47" t="s">
        <v>30</v>
      </c>
      <c r="G113" s="29" t="s">
        <v>27</v>
      </c>
      <c r="H113" s="29" t="s">
        <v>27</v>
      </c>
      <c r="I113" s="29" t="s">
        <v>27</v>
      </c>
      <c r="J113" s="29" t="s">
        <v>27</v>
      </c>
      <c r="K113" s="29" t="s">
        <v>27</v>
      </c>
      <c r="L113" s="29" t="s">
        <v>27</v>
      </c>
      <c r="M113" s="29" t="s">
        <v>31</v>
      </c>
      <c r="N113" s="29"/>
      <c r="O113" s="29"/>
      <c r="P113" s="29" t="s">
        <v>27</v>
      </c>
      <c r="Q113" s="29"/>
      <c r="R113" s="29"/>
      <c r="S113" s="29" t="s">
        <v>31</v>
      </c>
      <c r="T113" s="29" t="s">
        <v>27</v>
      </c>
    </row>
    <row r="114" ht="245" customHeight="1" spans="1:20">
      <c r="A114" s="29">
        <v>111</v>
      </c>
      <c r="B114" s="29" t="s">
        <v>22</v>
      </c>
      <c r="C114" s="42" t="s">
        <v>23</v>
      </c>
      <c r="D114" s="45" t="s">
        <v>232</v>
      </c>
      <c r="E114" s="43" t="s">
        <v>233</v>
      </c>
      <c r="F114" s="44" t="s">
        <v>26</v>
      </c>
      <c r="G114" s="29" t="s">
        <v>27</v>
      </c>
      <c r="H114" s="29" t="s">
        <v>27</v>
      </c>
      <c r="I114" s="29" t="s">
        <v>27</v>
      </c>
      <c r="J114" s="29" t="s">
        <v>27</v>
      </c>
      <c r="K114" s="29" t="s">
        <v>27</v>
      </c>
      <c r="L114" s="29" t="s">
        <v>27</v>
      </c>
      <c r="M114" s="29" t="s">
        <v>27</v>
      </c>
      <c r="N114" s="29"/>
      <c r="O114" s="29"/>
      <c r="P114" s="29" t="s">
        <v>27</v>
      </c>
      <c r="Q114" s="29" t="s">
        <v>31</v>
      </c>
      <c r="R114" s="29"/>
      <c r="S114" s="29" t="s">
        <v>27</v>
      </c>
      <c r="T114" s="29" t="s">
        <v>27</v>
      </c>
    </row>
    <row r="115" ht="36" spans="1:20">
      <c r="A115" s="29">
        <v>112</v>
      </c>
      <c r="B115" s="29" t="s">
        <v>22</v>
      </c>
      <c r="C115" s="42" t="s">
        <v>23</v>
      </c>
      <c r="D115" s="52" t="s">
        <v>234</v>
      </c>
      <c r="E115" s="43" t="s">
        <v>235</v>
      </c>
      <c r="F115" s="53" t="s">
        <v>30</v>
      </c>
      <c r="G115" s="29" t="s">
        <v>27</v>
      </c>
      <c r="H115" s="29" t="s">
        <v>27</v>
      </c>
      <c r="I115" s="29" t="s">
        <v>27</v>
      </c>
      <c r="J115" s="29" t="s">
        <v>27</v>
      </c>
      <c r="K115" s="29" t="s">
        <v>27</v>
      </c>
      <c r="L115" s="29" t="s">
        <v>27</v>
      </c>
      <c r="M115" s="29" t="s">
        <v>31</v>
      </c>
      <c r="N115" s="29"/>
      <c r="O115" s="29"/>
      <c r="P115" s="29" t="s">
        <v>27</v>
      </c>
      <c r="Q115" s="29"/>
      <c r="R115" s="29"/>
      <c r="S115" s="29" t="s">
        <v>27</v>
      </c>
      <c r="T115" s="29" t="s">
        <v>31</v>
      </c>
    </row>
    <row r="116" ht="36" spans="1:20">
      <c r="A116" s="29">
        <v>113</v>
      </c>
      <c r="B116" s="29" t="s">
        <v>22</v>
      </c>
      <c r="C116" s="42" t="s">
        <v>23</v>
      </c>
      <c r="D116" s="45" t="s">
        <v>236</v>
      </c>
      <c r="E116" s="43" t="s">
        <v>237</v>
      </c>
      <c r="F116" s="47" t="s">
        <v>30</v>
      </c>
      <c r="G116" s="29" t="s">
        <v>27</v>
      </c>
      <c r="H116" s="29" t="str">
        <f>VLOOKUP(D:D,[1]西药!$H:$L,5,FALSE)</f>
        <v>临时采购</v>
      </c>
      <c r="I116" s="29"/>
      <c r="J116" s="29" t="s">
        <v>27</v>
      </c>
      <c r="K116" s="29" t="s">
        <v>27</v>
      </c>
      <c r="L116" s="29" t="s">
        <v>27</v>
      </c>
      <c r="M116" s="29" t="s">
        <v>31</v>
      </c>
      <c r="N116" s="29"/>
      <c r="O116" s="29"/>
      <c r="P116" s="29"/>
      <c r="Q116" s="29"/>
      <c r="R116" s="29"/>
      <c r="S116" s="29" t="s">
        <v>31</v>
      </c>
      <c r="T116" s="29" t="s">
        <v>31</v>
      </c>
    </row>
    <row r="117" ht="36" spans="1:20">
      <c r="A117" s="29">
        <v>114</v>
      </c>
      <c r="B117" s="29" t="s">
        <v>22</v>
      </c>
      <c r="C117" s="42" t="s">
        <v>23</v>
      </c>
      <c r="D117" s="43" t="s">
        <v>238</v>
      </c>
      <c r="E117" s="43" t="s">
        <v>239</v>
      </c>
      <c r="F117" s="44" t="s">
        <v>26</v>
      </c>
      <c r="G117" s="29" t="s">
        <v>27</v>
      </c>
      <c r="H117" s="29" t="s">
        <v>27</v>
      </c>
      <c r="I117" s="29"/>
      <c r="J117" s="29" t="s">
        <v>27</v>
      </c>
      <c r="K117" s="29" t="s">
        <v>27</v>
      </c>
      <c r="L117" s="29" t="s">
        <v>27</v>
      </c>
      <c r="M117" s="29" t="s">
        <v>31</v>
      </c>
      <c r="N117" s="29"/>
      <c r="O117" s="29"/>
      <c r="P117" s="29" t="s">
        <v>27</v>
      </c>
      <c r="Q117" s="29"/>
      <c r="R117" s="29"/>
      <c r="S117" s="29" t="s">
        <v>27</v>
      </c>
      <c r="T117" s="29" t="s">
        <v>31</v>
      </c>
    </row>
    <row r="118" ht="36" spans="1:20">
      <c r="A118" s="29">
        <v>115</v>
      </c>
      <c r="B118" s="29" t="s">
        <v>22</v>
      </c>
      <c r="C118" s="42" t="s">
        <v>23</v>
      </c>
      <c r="D118" s="52" t="s">
        <v>240</v>
      </c>
      <c r="E118" s="43" t="s">
        <v>241</v>
      </c>
      <c r="F118" s="53" t="s">
        <v>30</v>
      </c>
      <c r="G118" s="29" t="s">
        <v>27</v>
      </c>
      <c r="H118" s="29" t="str">
        <f>VLOOKUP(D:D,[1]西药!$H:$L,5,FALSE)</f>
        <v>临时采购</v>
      </c>
      <c r="I118" s="29"/>
      <c r="J118" s="29" t="s">
        <v>27</v>
      </c>
      <c r="K118" s="29" t="s">
        <v>27</v>
      </c>
      <c r="L118" s="29" t="s">
        <v>27</v>
      </c>
      <c r="M118" s="29" t="s">
        <v>31</v>
      </c>
      <c r="N118" s="29"/>
      <c r="O118" s="29"/>
      <c r="P118" s="29"/>
      <c r="Q118" s="29"/>
      <c r="R118" s="29"/>
      <c r="S118" s="29" t="s">
        <v>31</v>
      </c>
      <c r="T118" s="29" t="s">
        <v>31</v>
      </c>
    </row>
    <row r="119" ht="36" spans="1:20">
      <c r="A119" s="29">
        <v>116</v>
      </c>
      <c r="B119" s="29" t="s">
        <v>22</v>
      </c>
      <c r="C119" s="42" t="s">
        <v>23</v>
      </c>
      <c r="D119" s="52" t="s">
        <v>242</v>
      </c>
      <c r="E119" s="43" t="s">
        <v>243</v>
      </c>
      <c r="F119" s="53" t="s">
        <v>30</v>
      </c>
      <c r="G119" s="29" t="s">
        <v>27</v>
      </c>
      <c r="H119" s="29" t="str">
        <f>VLOOKUP(D:D,[1]西药!$H:$L,5,FALSE)</f>
        <v>临时采购</v>
      </c>
      <c r="I119" s="29"/>
      <c r="J119" s="29" t="s">
        <v>27</v>
      </c>
      <c r="K119" s="29" t="s">
        <v>27</v>
      </c>
      <c r="L119" s="29" t="s">
        <v>27</v>
      </c>
      <c r="M119" s="29" t="s">
        <v>31</v>
      </c>
      <c r="N119" s="29"/>
      <c r="O119" s="29"/>
      <c r="P119" s="29"/>
      <c r="Q119" s="29"/>
      <c r="R119" s="29"/>
      <c r="S119" s="29" t="s">
        <v>27</v>
      </c>
      <c r="T119" s="29" t="s">
        <v>31</v>
      </c>
    </row>
    <row r="120" ht="36" spans="1:20">
      <c r="A120" s="29">
        <v>117</v>
      </c>
      <c r="B120" s="29" t="s">
        <v>22</v>
      </c>
      <c r="C120" s="42" t="s">
        <v>23</v>
      </c>
      <c r="D120" s="52" t="s">
        <v>244</v>
      </c>
      <c r="E120" s="43" t="s">
        <v>245</v>
      </c>
      <c r="F120" s="53" t="s">
        <v>30</v>
      </c>
      <c r="G120" s="29" t="s">
        <v>27</v>
      </c>
      <c r="H120" s="29" t="s">
        <v>27</v>
      </c>
      <c r="I120" s="29"/>
      <c r="J120" s="29" t="s">
        <v>27</v>
      </c>
      <c r="K120" s="29" t="s">
        <v>27</v>
      </c>
      <c r="L120" s="29" t="s">
        <v>27</v>
      </c>
      <c r="M120" s="29" t="s">
        <v>27</v>
      </c>
      <c r="N120" s="29"/>
      <c r="O120" s="29"/>
      <c r="P120" s="29"/>
      <c r="Q120" s="29" t="s">
        <v>31</v>
      </c>
      <c r="R120" s="29"/>
      <c r="S120" s="29" t="s">
        <v>27</v>
      </c>
      <c r="T120" s="29" t="s">
        <v>27</v>
      </c>
    </row>
    <row r="121" ht="60" spans="1:20">
      <c r="A121" s="29">
        <v>118</v>
      </c>
      <c r="B121" s="29" t="s">
        <v>22</v>
      </c>
      <c r="C121" s="42" t="s">
        <v>23</v>
      </c>
      <c r="D121" s="43" t="s">
        <v>246</v>
      </c>
      <c r="E121" s="43" t="s">
        <v>247</v>
      </c>
      <c r="F121" s="44" t="s">
        <v>26</v>
      </c>
      <c r="G121" s="29" t="s">
        <v>27</v>
      </c>
      <c r="H121" s="29" t="s">
        <v>27</v>
      </c>
      <c r="I121" s="29" t="s">
        <v>27</v>
      </c>
      <c r="J121" s="29" t="s">
        <v>27</v>
      </c>
      <c r="K121" s="29" t="s">
        <v>27</v>
      </c>
      <c r="L121" s="29" t="s">
        <v>27</v>
      </c>
      <c r="M121" s="29" t="s">
        <v>27</v>
      </c>
      <c r="N121" s="29"/>
      <c r="O121" s="29"/>
      <c r="P121" s="29" t="s">
        <v>27</v>
      </c>
      <c r="Q121" s="29" t="s">
        <v>31</v>
      </c>
      <c r="R121" s="29"/>
      <c r="S121" s="29" t="s">
        <v>27</v>
      </c>
      <c r="T121" s="29" t="s">
        <v>27</v>
      </c>
    </row>
    <row r="122" ht="36" spans="1:20">
      <c r="A122" s="29">
        <v>119</v>
      </c>
      <c r="B122" s="29" t="s">
        <v>22</v>
      </c>
      <c r="C122" s="42" t="s">
        <v>23</v>
      </c>
      <c r="D122" s="43" t="s">
        <v>248</v>
      </c>
      <c r="E122" s="43" t="s">
        <v>249</v>
      </c>
      <c r="F122" s="44" t="s">
        <v>26</v>
      </c>
      <c r="G122" s="29" t="s">
        <v>27</v>
      </c>
      <c r="H122" s="29" t="s">
        <v>27</v>
      </c>
      <c r="I122" s="29" t="s">
        <v>27</v>
      </c>
      <c r="J122" s="29" t="s">
        <v>27</v>
      </c>
      <c r="K122" s="29" t="s">
        <v>27</v>
      </c>
      <c r="L122" s="29" t="s">
        <v>27</v>
      </c>
      <c r="M122" s="29" t="s">
        <v>27</v>
      </c>
      <c r="N122" s="29"/>
      <c r="O122" s="29"/>
      <c r="P122" s="29" t="s">
        <v>27</v>
      </c>
      <c r="Q122" s="29" t="s">
        <v>31</v>
      </c>
      <c r="R122" s="29"/>
      <c r="S122" s="29" t="s">
        <v>27</v>
      </c>
      <c r="T122" s="29" t="s">
        <v>31</v>
      </c>
    </row>
    <row r="123" ht="36" spans="1:20">
      <c r="A123" s="29">
        <v>120</v>
      </c>
      <c r="B123" s="29" t="s">
        <v>22</v>
      </c>
      <c r="C123" s="42" t="s">
        <v>23</v>
      </c>
      <c r="D123" s="43" t="s">
        <v>250</v>
      </c>
      <c r="E123" s="43" t="s">
        <v>251</v>
      </c>
      <c r="F123" s="44" t="s">
        <v>26</v>
      </c>
      <c r="G123" s="29" t="s">
        <v>27</v>
      </c>
      <c r="H123" s="29" t="str">
        <f>VLOOKUP(D:D,[1]西药!$H:$L,5,FALSE)</f>
        <v>临时采购</v>
      </c>
      <c r="I123" s="29" t="s">
        <v>27</v>
      </c>
      <c r="J123" s="29" t="s">
        <v>27</v>
      </c>
      <c r="K123" s="29" t="s">
        <v>27</v>
      </c>
      <c r="L123" s="29" t="s">
        <v>27</v>
      </c>
      <c r="M123" s="29" t="s">
        <v>31</v>
      </c>
      <c r="N123" s="29"/>
      <c r="O123" s="29"/>
      <c r="P123" s="29" t="s">
        <v>27</v>
      </c>
      <c r="Q123" s="29"/>
      <c r="R123" s="29"/>
      <c r="S123" s="29" t="s">
        <v>27</v>
      </c>
      <c r="T123" s="29" t="s">
        <v>31</v>
      </c>
    </row>
    <row r="124" ht="72" spans="1:20">
      <c r="A124" s="29">
        <v>121</v>
      </c>
      <c r="B124" s="29" t="s">
        <v>22</v>
      </c>
      <c r="C124" s="42" t="s">
        <v>23</v>
      </c>
      <c r="D124" s="45" t="s">
        <v>252</v>
      </c>
      <c r="E124" s="43" t="s">
        <v>253</v>
      </c>
      <c r="F124" s="44" t="s">
        <v>26</v>
      </c>
      <c r="G124" s="29" t="s">
        <v>27</v>
      </c>
      <c r="H124" s="29" t="s">
        <v>27</v>
      </c>
      <c r="I124" s="29" t="s">
        <v>27</v>
      </c>
      <c r="J124" s="29" t="s">
        <v>27</v>
      </c>
      <c r="K124" s="29" t="s">
        <v>27</v>
      </c>
      <c r="L124" s="29" t="s">
        <v>27</v>
      </c>
      <c r="M124" s="29" t="s">
        <v>31</v>
      </c>
      <c r="N124" s="29"/>
      <c r="O124" s="29"/>
      <c r="P124" s="29"/>
      <c r="Q124" s="29"/>
      <c r="R124" s="29" t="s">
        <v>27</v>
      </c>
      <c r="S124" s="29" t="s">
        <v>27</v>
      </c>
      <c r="T124" s="29" t="s">
        <v>31</v>
      </c>
    </row>
    <row r="125" ht="60" spans="1:20">
      <c r="A125" s="29">
        <v>122</v>
      </c>
      <c r="B125" s="29" t="s">
        <v>22</v>
      </c>
      <c r="C125" s="42" t="s">
        <v>23</v>
      </c>
      <c r="D125" s="45" t="s">
        <v>254</v>
      </c>
      <c r="E125" s="46" t="s">
        <v>255</v>
      </c>
      <c r="F125" s="47" t="s">
        <v>30</v>
      </c>
      <c r="G125" s="29" t="s">
        <v>27</v>
      </c>
      <c r="H125" s="29" t="s">
        <v>27</v>
      </c>
      <c r="I125" s="29"/>
      <c r="J125" s="29" t="s">
        <v>27</v>
      </c>
      <c r="K125" s="29" t="s">
        <v>27</v>
      </c>
      <c r="L125" s="29" t="s">
        <v>27</v>
      </c>
      <c r="M125" s="29" t="s">
        <v>31</v>
      </c>
      <c r="N125" s="29"/>
      <c r="O125" s="29"/>
      <c r="P125" s="29" t="s">
        <v>27</v>
      </c>
      <c r="Q125" s="29"/>
      <c r="R125" s="29"/>
      <c r="S125" s="29" t="s">
        <v>27</v>
      </c>
      <c r="T125" s="29" t="s">
        <v>31</v>
      </c>
    </row>
    <row r="126" s="37" customFormat="1" ht="132" spans="1:20">
      <c r="A126" s="29">
        <v>123</v>
      </c>
      <c r="B126" s="29" t="s">
        <v>22</v>
      </c>
      <c r="C126" s="42" t="s">
        <v>23</v>
      </c>
      <c r="D126" s="45" t="s">
        <v>256</v>
      </c>
      <c r="E126" s="43" t="s">
        <v>257</v>
      </c>
      <c r="F126" s="44" t="s">
        <v>26</v>
      </c>
      <c r="G126" s="29" t="s">
        <v>27</v>
      </c>
      <c r="H126" s="29" t="s">
        <v>27</v>
      </c>
      <c r="I126" s="29"/>
      <c r="J126" s="29" t="s">
        <v>27</v>
      </c>
      <c r="K126" s="29" t="s">
        <v>27</v>
      </c>
      <c r="L126" s="29" t="s">
        <v>27</v>
      </c>
      <c r="M126" s="29" t="s">
        <v>31</v>
      </c>
      <c r="N126" s="29"/>
      <c r="O126" s="29"/>
      <c r="P126" s="29" t="s">
        <v>27</v>
      </c>
      <c r="Q126" s="29" t="s">
        <v>31</v>
      </c>
      <c r="R126" s="29"/>
      <c r="S126" s="29" t="s">
        <v>31</v>
      </c>
      <c r="T126" s="29" t="s">
        <v>31</v>
      </c>
    </row>
    <row r="127" s="37" customFormat="1" ht="39.95" customHeight="1" spans="1:20">
      <c r="A127" s="29">
        <v>124</v>
      </c>
      <c r="B127" s="29" t="s">
        <v>22</v>
      </c>
      <c r="C127" s="42" t="s">
        <v>23</v>
      </c>
      <c r="D127" s="52" t="s">
        <v>258</v>
      </c>
      <c r="E127" s="52" t="s">
        <v>259</v>
      </c>
      <c r="F127" s="44" t="s">
        <v>26</v>
      </c>
      <c r="G127" s="29" t="s">
        <v>27</v>
      </c>
      <c r="H127" s="29" t="s">
        <v>27</v>
      </c>
      <c r="I127" s="29"/>
      <c r="J127" s="29" t="s">
        <v>27</v>
      </c>
      <c r="K127" s="29" t="s">
        <v>27</v>
      </c>
      <c r="L127" s="29" t="s">
        <v>27</v>
      </c>
      <c r="M127" s="29" t="s">
        <v>31</v>
      </c>
      <c r="N127" s="29"/>
      <c r="O127" s="29"/>
      <c r="P127" s="29" t="s">
        <v>27</v>
      </c>
      <c r="Q127" s="29"/>
      <c r="R127" s="29" t="s">
        <v>27</v>
      </c>
      <c r="S127" s="29" t="s">
        <v>27</v>
      </c>
      <c r="T127" s="29" t="s">
        <v>31</v>
      </c>
    </row>
    <row r="128" ht="36" spans="1:20">
      <c r="A128" s="29">
        <v>125</v>
      </c>
      <c r="B128" s="29" t="s">
        <v>22</v>
      </c>
      <c r="C128" s="42" t="s">
        <v>23</v>
      </c>
      <c r="D128" s="45" t="s">
        <v>260</v>
      </c>
      <c r="E128" s="46" t="s">
        <v>261</v>
      </c>
      <c r="F128" s="47" t="s">
        <v>30</v>
      </c>
      <c r="G128" s="29" t="s">
        <v>27</v>
      </c>
      <c r="H128" s="29" t="str">
        <f>VLOOKUP(D:D,[1]西药!$H:$L,5,FALSE)</f>
        <v>临时采购</v>
      </c>
      <c r="I128" s="29"/>
      <c r="J128" s="29" t="s">
        <v>27</v>
      </c>
      <c r="K128" s="29" t="s">
        <v>27</v>
      </c>
      <c r="L128" s="29" t="s">
        <v>27</v>
      </c>
      <c r="M128" s="29" t="s">
        <v>31</v>
      </c>
      <c r="N128" s="29"/>
      <c r="O128" s="29"/>
      <c r="P128" s="29"/>
      <c r="Q128" s="29"/>
      <c r="R128" s="29"/>
      <c r="S128" s="29" t="s">
        <v>27</v>
      </c>
      <c r="T128" s="29" t="s">
        <v>31</v>
      </c>
    </row>
    <row r="129" s="37" customFormat="1" ht="84" spans="1:20">
      <c r="A129" s="29">
        <v>126</v>
      </c>
      <c r="B129" s="29" t="s">
        <v>22</v>
      </c>
      <c r="C129" s="42" t="s">
        <v>23</v>
      </c>
      <c r="D129" s="45" t="s">
        <v>262</v>
      </c>
      <c r="E129" s="46" t="s">
        <v>263</v>
      </c>
      <c r="F129" s="47" t="s">
        <v>30</v>
      </c>
      <c r="G129" s="29" t="s">
        <v>27</v>
      </c>
      <c r="H129" s="29" t="str">
        <f>VLOOKUP(D:D,[1]西药!$H:$L,5,FALSE)</f>
        <v>临时采购</v>
      </c>
      <c r="I129" s="29"/>
      <c r="J129" s="29" t="s">
        <v>27</v>
      </c>
      <c r="K129" s="29" t="s">
        <v>27</v>
      </c>
      <c r="L129" s="29" t="s">
        <v>27</v>
      </c>
      <c r="M129" s="29" t="s">
        <v>31</v>
      </c>
      <c r="N129" s="29"/>
      <c r="O129" s="29"/>
      <c r="P129" s="29"/>
      <c r="Q129" s="29"/>
      <c r="R129" s="29"/>
      <c r="S129" s="29" t="s">
        <v>31</v>
      </c>
      <c r="T129" s="29" t="s">
        <v>31</v>
      </c>
    </row>
    <row r="130" s="37" customFormat="1" ht="72" spans="1:20">
      <c r="A130" s="29">
        <v>127</v>
      </c>
      <c r="B130" s="29" t="s">
        <v>22</v>
      </c>
      <c r="C130" s="42" t="s">
        <v>23</v>
      </c>
      <c r="D130" s="45" t="s">
        <v>264</v>
      </c>
      <c r="E130" s="46" t="s">
        <v>265</v>
      </c>
      <c r="F130" s="47" t="s">
        <v>30</v>
      </c>
      <c r="G130" s="29" t="s">
        <v>27</v>
      </c>
      <c r="H130" s="29" t="str">
        <f>VLOOKUP(D:D,[1]西药!$H:$L,5,FALSE)</f>
        <v>临时采购</v>
      </c>
      <c r="I130" s="29"/>
      <c r="J130" s="29" t="s">
        <v>27</v>
      </c>
      <c r="K130" s="29" t="s">
        <v>27</v>
      </c>
      <c r="L130" s="29" t="s">
        <v>27</v>
      </c>
      <c r="M130" s="29" t="s">
        <v>31</v>
      </c>
      <c r="N130" s="29"/>
      <c r="O130" s="29"/>
      <c r="P130" s="29"/>
      <c r="Q130" s="29"/>
      <c r="R130" s="29" t="s">
        <v>27</v>
      </c>
      <c r="S130" s="29" t="s">
        <v>31</v>
      </c>
      <c r="T130" s="29" t="s">
        <v>31</v>
      </c>
    </row>
    <row r="131" s="37" customFormat="1" ht="36" spans="1:20">
      <c r="A131" s="29">
        <v>128</v>
      </c>
      <c r="B131" s="29" t="s">
        <v>22</v>
      </c>
      <c r="C131" s="42" t="s">
        <v>23</v>
      </c>
      <c r="D131" s="45" t="s">
        <v>266</v>
      </c>
      <c r="E131" s="46" t="s">
        <v>267</v>
      </c>
      <c r="F131" s="47" t="s">
        <v>30</v>
      </c>
      <c r="G131" s="29" t="s">
        <v>27</v>
      </c>
      <c r="H131" s="29" t="s">
        <v>27</v>
      </c>
      <c r="I131" s="29" t="s">
        <v>27</v>
      </c>
      <c r="J131" s="29" t="s">
        <v>27</v>
      </c>
      <c r="K131" s="29" t="s">
        <v>27</v>
      </c>
      <c r="L131" s="29" t="s">
        <v>27</v>
      </c>
      <c r="M131" s="29" t="s">
        <v>31</v>
      </c>
      <c r="N131" s="29"/>
      <c r="O131" s="29"/>
      <c r="P131" s="29" t="s">
        <v>27</v>
      </c>
      <c r="Q131" s="29" t="s">
        <v>31</v>
      </c>
      <c r="R131" s="29"/>
      <c r="S131" s="29" t="s">
        <v>27</v>
      </c>
      <c r="T131" s="29" t="s">
        <v>31</v>
      </c>
    </row>
    <row r="132" s="37" customFormat="1" ht="36" spans="1:20">
      <c r="A132" s="29">
        <v>129</v>
      </c>
      <c r="B132" s="29" t="s">
        <v>22</v>
      </c>
      <c r="C132" s="49" t="s">
        <v>23</v>
      </c>
      <c r="D132" s="43" t="s">
        <v>268</v>
      </c>
      <c r="E132" s="43" t="s">
        <v>269</v>
      </c>
      <c r="F132" s="44" t="s">
        <v>26</v>
      </c>
      <c r="G132" s="29" t="s">
        <v>27</v>
      </c>
      <c r="H132" s="29" t="s">
        <v>27</v>
      </c>
      <c r="I132" s="29"/>
      <c r="J132" s="29" t="s">
        <v>27</v>
      </c>
      <c r="K132" s="29" t="s">
        <v>27</v>
      </c>
      <c r="L132" s="29" t="s">
        <v>27</v>
      </c>
      <c r="M132" s="29" t="s">
        <v>31</v>
      </c>
      <c r="N132" s="29"/>
      <c r="O132" s="29"/>
      <c r="P132" s="29" t="s">
        <v>27</v>
      </c>
      <c r="Q132" s="29"/>
      <c r="R132" s="29"/>
      <c r="S132" s="29" t="s">
        <v>27</v>
      </c>
      <c r="T132" s="29" t="s">
        <v>31</v>
      </c>
    </row>
    <row r="133" s="37" customFormat="1" ht="48" spans="1:20">
      <c r="A133" s="29">
        <v>130</v>
      </c>
      <c r="B133" s="29" t="s">
        <v>22</v>
      </c>
      <c r="C133" s="49" t="s">
        <v>23</v>
      </c>
      <c r="D133" s="43" t="s">
        <v>270</v>
      </c>
      <c r="E133" s="43" t="s">
        <v>271</v>
      </c>
      <c r="F133" s="44" t="s">
        <v>26</v>
      </c>
      <c r="G133" s="29" t="s">
        <v>27</v>
      </c>
      <c r="H133" s="29" t="s">
        <v>27</v>
      </c>
      <c r="I133" s="29"/>
      <c r="J133" s="29" t="s">
        <v>27</v>
      </c>
      <c r="K133" s="29" t="s">
        <v>27</v>
      </c>
      <c r="L133" s="29" t="s">
        <v>27</v>
      </c>
      <c r="M133" s="29" t="s">
        <v>31</v>
      </c>
      <c r="N133" s="29"/>
      <c r="O133" s="29"/>
      <c r="P133" s="29" t="s">
        <v>27</v>
      </c>
      <c r="Q133" s="29"/>
      <c r="R133" s="29" t="s">
        <v>27</v>
      </c>
      <c r="S133" s="29" t="s">
        <v>31</v>
      </c>
      <c r="T133" s="29" t="s">
        <v>31</v>
      </c>
    </row>
    <row r="134" s="37" customFormat="1" ht="132" spans="1:20">
      <c r="A134" s="29">
        <v>131</v>
      </c>
      <c r="B134" s="29" t="s">
        <v>22</v>
      </c>
      <c r="C134" s="49" t="s">
        <v>23</v>
      </c>
      <c r="D134" s="43" t="s">
        <v>272</v>
      </c>
      <c r="E134" s="43" t="s">
        <v>273</v>
      </c>
      <c r="F134" s="44" t="s">
        <v>26</v>
      </c>
      <c r="G134" s="29" t="s">
        <v>27</v>
      </c>
      <c r="H134" s="29" t="s">
        <v>27</v>
      </c>
      <c r="I134" s="29"/>
      <c r="J134" s="29" t="s">
        <v>27</v>
      </c>
      <c r="K134" s="29" t="s">
        <v>27</v>
      </c>
      <c r="L134" s="29" t="s">
        <v>27</v>
      </c>
      <c r="M134" s="29" t="s">
        <v>31</v>
      </c>
      <c r="N134" s="29"/>
      <c r="O134" s="29"/>
      <c r="P134" s="29" t="s">
        <v>27</v>
      </c>
      <c r="Q134" s="29"/>
      <c r="R134" s="29"/>
      <c r="S134" s="29" t="s">
        <v>31</v>
      </c>
      <c r="T134" s="29" t="s">
        <v>31</v>
      </c>
    </row>
    <row r="135" s="37" customFormat="1" ht="48" spans="1:20">
      <c r="A135" s="29">
        <v>132</v>
      </c>
      <c r="B135" s="29" t="s">
        <v>22</v>
      </c>
      <c r="C135" s="49" t="s">
        <v>23</v>
      </c>
      <c r="D135" s="51" t="s">
        <v>274</v>
      </c>
      <c r="E135" s="43" t="s">
        <v>275</v>
      </c>
      <c r="F135" s="44" t="s">
        <v>26</v>
      </c>
      <c r="G135" s="29" t="s">
        <v>27</v>
      </c>
      <c r="H135" s="29" t="s">
        <v>27</v>
      </c>
      <c r="I135" s="29"/>
      <c r="J135" s="29" t="s">
        <v>27</v>
      </c>
      <c r="K135" s="29" t="s">
        <v>27</v>
      </c>
      <c r="L135" s="29" t="s">
        <v>27</v>
      </c>
      <c r="M135" s="29" t="s">
        <v>31</v>
      </c>
      <c r="N135" s="29"/>
      <c r="O135" s="29"/>
      <c r="P135" s="29" t="s">
        <v>27</v>
      </c>
      <c r="Q135" s="29"/>
      <c r="R135" s="29"/>
      <c r="S135" s="29" t="s">
        <v>27</v>
      </c>
      <c r="T135" s="29" t="s">
        <v>31</v>
      </c>
    </row>
    <row r="136" s="37" customFormat="1" ht="96" spans="1:20">
      <c r="A136" s="29">
        <v>133</v>
      </c>
      <c r="B136" s="29" t="s">
        <v>22</v>
      </c>
      <c r="C136" s="49" t="s">
        <v>23</v>
      </c>
      <c r="D136" s="51" t="s">
        <v>276</v>
      </c>
      <c r="E136" s="43" t="s">
        <v>277</v>
      </c>
      <c r="F136" s="44" t="s">
        <v>26</v>
      </c>
      <c r="G136" s="29" t="s">
        <v>27</v>
      </c>
      <c r="H136" s="29" t="s">
        <v>27</v>
      </c>
      <c r="I136" s="29"/>
      <c r="J136" s="29" t="s">
        <v>27</v>
      </c>
      <c r="K136" s="29" t="s">
        <v>27</v>
      </c>
      <c r="L136" s="29" t="s">
        <v>27</v>
      </c>
      <c r="M136" s="29" t="s">
        <v>31</v>
      </c>
      <c r="N136" s="29"/>
      <c r="O136" s="29"/>
      <c r="P136" s="29" t="s">
        <v>27</v>
      </c>
      <c r="Q136" s="29"/>
      <c r="R136" s="29" t="s">
        <v>27</v>
      </c>
      <c r="S136" s="29" t="s">
        <v>27</v>
      </c>
      <c r="T136" s="29" t="s">
        <v>31</v>
      </c>
    </row>
    <row r="137" s="37" customFormat="1" ht="72" spans="1:20">
      <c r="A137" s="29">
        <v>134</v>
      </c>
      <c r="B137" s="29" t="s">
        <v>22</v>
      </c>
      <c r="C137" s="49" t="s">
        <v>23</v>
      </c>
      <c r="D137" s="43" t="s">
        <v>278</v>
      </c>
      <c r="E137" s="43" t="s">
        <v>279</v>
      </c>
      <c r="F137" s="44" t="s">
        <v>26</v>
      </c>
      <c r="G137" s="29" t="s">
        <v>27</v>
      </c>
      <c r="H137" s="29" t="s">
        <v>27</v>
      </c>
      <c r="I137" s="29"/>
      <c r="J137" s="29" t="s">
        <v>27</v>
      </c>
      <c r="K137" s="29" t="s">
        <v>27</v>
      </c>
      <c r="L137" s="29" t="s">
        <v>27</v>
      </c>
      <c r="M137" s="29" t="s">
        <v>31</v>
      </c>
      <c r="N137" s="29"/>
      <c r="O137" s="29"/>
      <c r="P137" s="29" t="s">
        <v>27</v>
      </c>
      <c r="Q137" s="29"/>
      <c r="R137" s="29"/>
      <c r="S137" s="29" t="s">
        <v>31</v>
      </c>
      <c r="T137" s="29" t="s">
        <v>31</v>
      </c>
    </row>
    <row r="138" s="37" customFormat="1" ht="36" spans="1:20">
      <c r="A138" s="29">
        <v>135</v>
      </c>
      <c r="B138" s="29" t="s">
        <v>22</v>
      </c>
      <c r="C138" s="49" t="s">
        <v>23</v>
      </c>
      <c r="D138" s="51" t="s">
        <v>280</v>
      </c>
      <c r="E138" s="43" t="s">
        <v>281</v>
      </c>
      <c r="F138" s="44" t="s">
        <v>26</v>
      </c>
      <c r="G138" s="29" t="s">
        <v>27</v>
      </c>
      <c r="H138" s="29" t="s">
        <v>27</v>
      </c>
      <c r="I138" s="29"/>
      <c r="J138" s="29" t="s">
        <v>27</v>
      </c>
      <c r="K138" s="29" t="s">
        <v>27</v>
      </c>
      <c r="L138" s="29" t="s">
        <v>27</v>
      </c>
      <c r="M138" s="29" t="s">
        <v>31</v>
      </c>
      <c r="N138" s="29"/>
      <c r="O138" s="29"/>
      <c r="P138" s="29" t="s">
        <v>27</v>
      </c>
      <c r="Q138" s="29"/>
      <c r="R138" s="29"/>
      <c r="S138" s="29" t="s">
        <v>31</v>
      </c>
      <c r="T138" s="29" t="s">
        <v>31</v>
      </c>
    </row>
    <row r="139" s="37" customFormat="1" ht="36" spans="1:20">
      <c r="A139" s="29">
        <v>136</v>
      </c>
      <c r="B139" s="29" t="s">
        <v>22</v>
      </c>
      <c r="C139" s="49" t="s">
        <v>23</v>
      </c>
      <c r="D139" s="43" t="s">
        <v>282</v>
      </c>
      <c r="E139" s="43" t="s">
        <v>283</v>
      </c>
      <c r="F139" s="44" t="s">
        <v>26</v>
      </c>
      <c r="G139" s="29" t="s">
        <v>27</v>
      </c>
      <c r="H139" s="29" t="s">
        <v>27</v>
      </c>
      <c r="I139" s="29"/>
      <c r="J139" s="29" t="s">
        <v>27</v>
      </c>
      <c r="K139" s="29" t="s">
        <v>27</v>
      </c>
      <c r="L139" s="29" t="s">
        <v>27</v>
      </c>
      <c r="M139" s="29" t="s">
        <v>31</v>
      </c>
      <c r="N139" s="29"/>
      <c r="O139" s="29"/>
      <c r="P139" s="29" t="s">
        <v>27</v>
      </c>
      <c r="Q139" s="29"/>
      <c r="R139" s="29"/>
      <c r="S139" s="29" t="s">
        <v>31</v>
      </c>
      <c r="T139" s="29" t="s">
        <v>31</v>
      </c>
    </row>
    <row r="140" s="37" customFormat="1" ht="120" spans="1:20">
      <c r="A140" s="29">
        <v>137</v>
      </c>
      <c r="B140" s="29" t="s">
        <v>22</v>
      </c>
      <c r="C140" s="49" t="s">
        <v>23</v>
      </c>
      <c r="D140" s="51" t="s">
        <v>284</v>
      </c>
      <c r="E140" s="43" t="s">
        <v>285</v>
      </c>
      <c r="F140" s="44" t="s">
        <v>26</v>
      </c>
      <c r="G140" s="29" t="s">
        <v>27</v>
      </c>
      <c r="H140" s="29" t="s">
        <v>27</v>
      </c>
      <c r="I140" s="29" t="s">
        <v>27</v>
      </c>
      <c r="J140" s="29" t="s">
        <v>27</v>
      </c>
      <c r="K140" s="29" t="s">
        <v>27</v>
      </c>
      <c r="L140" s="29" t="s">
        <v>27</v>
      </c>
      <c r="M140" s="29" t="s">
        <v>27</v>
      </c>
      <c r="N140" s="29"/>
      <c r="O140" s="29"/>
      <c r="P140" s="29" t="s">
        <v>27</v>
      </c>
      <c r="Q140" s="29" t="s">
        <v>31</v>
      </c>
      <c r="R140" s="29"/>
      <c r="S140" s="29" t="s">
        <v>27</v>
      </c>
      <c r="T140" s="29" t="s">
        <v>31</v>
      </c>
    </row>
    <row r="141" ht="39.95" customHeight="1" spans="1:20">
      <c r="A141" s="29">
        <v>138</v>
      </c>
      <c r="B141" s="29" t="s">
        <v>22</v>
      </c>
      <c r="C141" s="42" t="s">
        <v>23</v>
      </c>
      <c r="D141" s="52" t="s">
        <v>286</v>
      </c>
      <c r="E141" s="43" t="s">
        <v>287</v>
      </c>
      <c r="F141" s="53" t="s">
        <v>30</v>
      </c>
      <c r="G141" s="29" t="s">
        <v>27</v>
      </c>
      <c r="H141" s="29" t="s">
        <v>27</v>
      </c>
      <c r="I141" s="29"/>
      <c r="J141" s="29" t="s">
        <v>27</v>
      </c>
      <c r="K141" s="29" t="s">
        <v>27</v>
      </c>
      <c r="L141" s="29" t="s">
        <v>27</v>
      </c>
      <c r="M141" s="29" t="s">
        <v>31</v>
      </c>
      <c r="N141" s="29"/>
      <c r="O141" s="29"/>
      <c r="P141" s="29" t="s">
        <v>27</v>
      </c>
      <c r="Q141" s="29"/>
      <c r="R141" s="29"/>
      <c r="S141" s="29" t="s">
        <v>27</v>
      </c>
      <c r="T141" s="29" t="s">
        <v>31</v>
      </c>
    </row>
    <row r="142" ht="36" spans="1:20">
      <c r="A142" s="29">
        <v>139</v>
      </c>
      <c r="B142" s="29" t="s">
        <v>22</v>
      </c>
      <c r="C142" s="42" t="s">
        <v>23</v>
      </c>
      <c r="D142" s="52" t="s">
        <v>288</v>
      </c>
      <c r="E142" s="43" t="s">
        <v>289</v>
      </c>
      <c r="F142" s="53" t="s">
        <v>30</v>
      </c>
      <c r="G142" s="29" t="s">
        <v>27</v>
      </c>
      <c r="H142" s="29" t="s">
        <v>27</v>
      </c>
      <c r="I142" s="29" t="s">
        <v>27</v>
      </c>
      <c r="J142" s="29" t="s">
        <v>27</v>
      </c>
      <c r="K142" s="29" t="s">
        <v>27</v>
      </c>
      <c r="L142" s="29" t="s">
        <v>27</v>
      </c>
      <c r="M142" s="29" t="s">
        <v>31</v>
      </c>
      <c r="N142" s="29"/>
      <c r="O142" s="29"/>
      <c r="P142" s="29" t="s">
        <v>27</v>
      </c>
      <c r="Q142" s="29"/>
      <c r="R142" s="29" t="s">
        <v>27</v>
      </c>
      <c r="S142" s="29" t="s">
        <v>27</v>
      </c>
      <c r="T142" s="29" t="s">
        <v>31</v>
      </c>
    </row>
    <row r="143" ht="36" spans="1:20">
      <c r="A143" s="29">
        <v>140</v>
      </c>
      <c r="B143" s="29" t="s">
        <v>22</v>
      </c>
      <c r="C143" s="42" t="s">
        <v>23</v>
      </c>
      <c r="D143" s="43" t="s">
        <v>290</v>
      </c>
      <c r="E143" s="43" t="s">
        <v>291</v>
      </c>
      <c r="F143" s="44" t="s">
        <v>26</v>
      </c>
      <c r="G143" s="29" t="s">
        <v>27</v>
      </c>
      <c r="H143" s="29" t="s">
        <v>27</v>
      </c>
      <c r="I143" s="29" t="s">
        <v>27</v>
      </c>
      <c r="J143" s="29" t="s">
        <v>27</v>
      </c>
      <c r="K143" s="29" t="s">
        <v>27</v>
      </c>
      <c r="L143" s="29" t="s">
        <v>27</v>
      </c>
      <c r="M143" s="29" t="s">
        <v>31</v>
      </c>
      <c r="N143" s="29"/>
      <c r="O143" s="29"/>
      <c r="P143" s="29" t="s">
        <v>27</v>
      </c>
      <c r="Q143" s="29" t="s">
        <v>27</v>
      </c>
      <c r="R143" s="29"/>
      <c r="S143" s="29" t="s">
        <v>27</v>
      </c>
      <c r="T143" s="29" t="s">
        <v>31</v>
      </c>
    </row>
    <row r="144" ht="36" spans="1:20">
      <c r="A144" s="29">
        <v>141</v>
      </c>
      <c r="B144" s="29" t="s">
        <v>22</v>
      </c>
      <c r="C144" s="42" t="s">
        <v>23</v>
      </c>
      <c r="D144" s="43" t="s">
        <v>292</v>
      </c>
      <c r="E144" s="43" t="s">
        <v>293</v>
      </c>
      <c r="F144" s="44" t="s">
        <v>26</v>
      </c>
      <c r="G144" s="29" t="s">
        <v>27</v>
      </c>
      <c r="H144" s="29" t="s">
        <v>27</v>
      </c>
      <c r="I144" s="29"/>
      <c r="J144" s="29" t="s">
        <v>27</v>
      </c>
      <c r="K144" s="29" t="s">
        <v>27</v>
      </c>
      <c r="L144" s="29" t="s">
        <v>27</v>
      </c>
      <c r="M144" s="29" t="s">
        <v>31</v>
      </c>
      <c r="N144" s="29"/>
      <c r="O144" s="29"/>
      <c r="P144" s="29"/>
      <c r="Q144" s="29"/>
      <c r="R144" s="29"/>
      <c r="S144" s="29" t="s">
        <v>27</v>
      </c>
      <c r="T144" s="29" t="s">
        <v>31</v>
      </c>
    </row>
    <row r="145" ht="72" spans="1:20">
      <c r="A145" s="29">
        <v>142</v>
      </c>
      <c r="B145" s="29" t="s">
        <v>22</v>
      </c>
      <c r="C145" s="42" t="s">
        <v>23</v>
      </c>
      <c r="D145" s="43" t="s">
        <v>294</v>
      </c>
      <c r="E145" s="43" t="s">
        <v>295</v>
      </c>
      <c r="F145" s="47" t="s">
        <v>30</v>
      </c>
      <c r="G145" s="29" t="s">
        <v>27</v>
      </c>
      <c r="H145" s="29" t="s">
        <v>27</v>
      </c>
      <c r="I145" s="29"/>
      <c r="J145" s="29" t="s">
        <v>27</v>
      </c>
      <c r="K145" s="29" t="s">
        <v>27</v>
      </c>
      <c r="L145" s="29" t="s">
        <v>27</v>
      </c>
      <c r="M145" s="29" t="s">
        <v>27</v>
      </c>
      <c r="N145" s="29"/>
      <c r="O145" s="29"/>
      <c r="P145" s="29" t="s">
        <v>27</v>
      </c>
      <c r="Q145" s="29"/>
      <c r="R145" s="29"/>
      <c r="S145" s="29" t="s">
        <v>27</v>
      </c>
      <c r="T145" s="29" t="s">
        <v>31</v>
      </c>
    </row>
    <row r="146" ht="72" spans="1:20">
      <c r="A146" s="29">
        <v>143</v>
      </c>
      <c r="B146" s="29" t="s">
        <v>22</v>
      </c>
      <c r="C146" s="42" t="s">
        <v>23</v>
      </c>
      <c r="D146" s="45" t="s">
        <v>296</v>
      </c>
      <c r="E146" s="43" t="s">
        <v>297</v>
      </c>
      <c r="F146" s="44" t="s">
        <v>26</v>
      </c>
      <c r="G146" s="29" t="s">
        <v>27</v>
      </c>
      <c r="H146" s="29" t="s">
        <v>27</v>
      </c>
      <c r="I146" s="29"/>
      <c r="J146" s="29" t="s">
        <v>27</v>
      </c>
      <c r="K146" s="29" t="s">
        <v>27</v>
      </c>
      <c r="L146" s="29" t="s">
        <v>27</v>
      </c>
      <c r="M146" s="29" t="s">
        <v>31</v>
      </c>
      <c r="N146" s="29"/>
      <c r="O146" s="29"/>
      <c r="P146" s="29"/>
      <c r="Q146" s="29" t="s">
        <v>31</v>
      </c>
      <c r="R146" s="29"/>
      <c r="S146" s="29" t="s">
        <v>27</v>
      </c>
      <c r="T146" s="29" t="s">
        <v>31</v>
      </c>
    </row>
    <row r="147" s="37" customFormat="1" ht="72" spans="1:20">
      <c r="A147" s="29">
        <v>144</v>
      </c>
      <c r="B147" s="29" t="s">
        <v>22</v>
      </c>
      <c r="C147" s="49" t="s">
        <v>23</v>
      </c>
      <c r="D147" s="43" t="s">
        <v>298</v>
      </c>
      <c r="E147" s="43" t="s">
        <v>299</v>
      </c>
      <c r="F147" s="44" t="s">
        <v>26</v>
      </c>
      <c r="G147" s="29" t="s">
        <v>27</v>
      </c>
      <c r="H147" s="29" t="s">
        <v>27</v>
      </c>
      <c r="I147" s="29"/>
      <c r="J147" s="29" t="s">
        <v>27</v>
      </c>
      <c r="K147" s="29" t="s">
        <v>27</v>
      </c>
      <c r="L147" s="29" t="s">
        <v>27</v>
      </c>
      <c r="M147" s="29" t="s">
        <v>31</v>
      </c>
      <c r="N147" s="29"/>
      <c r="O147" s="29"/>
      <c r="P147" s="29" t="s">
        <v>27</v>
      </c>
      <c r="Q147" s="29"/>
      <c r="R147" s="29"/>
      <c r="S147" s="29" t="s">
        <v>27</v>
      </c>
      <c r="T147" s="29" t="s">
        <v>31</v>
      </c>
    </row>
    <row r="148" s="37" customFormat="1" ht="108" spans="1:20">
      <c r="A148" s="29">
        <v>145</v>
      </c>
      <c r="B148" s="29" t="s">
        <v>22</v>
      </c>
      <c r="C148" s="49" t="s">
        <v>23</v>
      </c>
      <c r="D148" s="51" t="s">
        <v>300</v>
      </c>
      <c r="E148" s="43" t="s">
        <v>301</v>
      </c>
      <c r="F148" s="44" t="s">
        <v>26</v>
      </c>
      <c r="G148" s="29" t="s">
        <v>27</v>
      </c>
      <c r="H148" s="29" t="s">
        <v>27</v>
      </c>
      <c r="I148" s="29"/>
      <c r="J148" s="29" t="s">
        <v>27</v>
      </c>
      <c r="K148" s="29" t="s">
        <v>27</v>
      </c>
      <c r="L148" s="29" t="s">
        <v>27</v>
      </c>
      <c r="M148" s="29" t="s">
        <v>31</v>
      </c>
      <c r="N148" s="29"/>
      <c r="O148" s="29"/>
      <c r="P148" s="29" t="s">
        <v>27</v>
      </c>
      <c r="Q148" s="29"/>
      <c r="R148" s="29"/>
      <c r="S148" s="29" t="s">
        <v>31</v>
      </c>
      <c r="T148" s="29" t="s">
        <v>31</v>
      </c>
    </row>
    <row r="149" ht="36" spans="1:20">
      <c r="A149" s="29">
        <v>146</v>
      </c>
      <c r="B149" s="29" t="s">
        <v>22</v>
      </c>
      <c r="C149" s="49" t="s">
        <v>23</v>
      </c>
      <c r="D149" s="43" t="s">
        <v>302</v>
      </c>
      <c r="E149" s="43" t="s">
        <v>303</v>
      </c>
      <c r="F149" s="44" t="s">
        <v>26</v>
      </c>
      <c r="G149" s="29" t="s">
        <v>27</v>
      </c>
      <c r="H149" s="29" t="s">
        <v>27</v>
      </c>
      <c r="I149" s="29"/>
      <c r="J149" s="29" t="s">
        <v>27</v>
      </c>
      <c r="K149" s="29" t="s">
        <v>27</v>
      </c>
      <c r="L149" s="29" t="s">
        <v>27</v>
      </c>
      <c r="M149" s="29" t="s">
        <v>31</v>
      </c>
      <c r="N149" s="29"/>
      <c r="O149" s="29"/>
      <c r="P149" s="29" t="s">
        <v>27</v>
      </c>
      <c r="Q149" s="29"/>
      <c r="R149" s="29"/>
      <c r="S149" s="29" t="s">
        <v>31</v>
      </c>
      <c r="T149" s="29" t="s">
        <v>31</v>
      </c>
    </row>
    <row r="150" ht="108" spans="1:20">
      <c r="A150" s="29">
        <v>147</v>
      </c>
      <c r="B150" s="29" t="s">
        <v>22</v>
      </c>
      <c r="C150" s="49" t="s">
        <v>23</v>
      </c>
      <c r="D150" s="50" t="s">
        <v>304</v>
      </c>
      <c r="E150" s="43" t="s">
        <v>305</v>
      </c>
      <c r="F150" s="44" t="s">
        <v>26</v>
      </c>
      <c r="G150" s="29" t="s">
        <v>27</v>
      </c>
      <c r="H150" s="29" t="s">
        <v>27</v>
      </c>
      <c r="I150" s="29"/>
      <c r="J150" s="29" t="s">
        <v>27</v>
      </c>
      <c r="K150" s="29" t="s">
        <v>27</v>
      </c>
      <c r="L150" s="29" t="s">
        <v>27</v>
      </c>
      <c r="M150" s="29" t="s">
        <v>31</v>
      </c>
      <c r="N150" s="29"/>
      <c r="O150" s="29"/>
      <c r="P150" s="29" t="s">
        <v>27</v>
      </c>
      <c r="Q150" s="29"/>
      <c r="R150" s="29"/>
      <c r="S150" s="29" t="s">
        <v>31</v>
      </c>
      <c r="T150" s="29" t="s">
        <v>31</v>
      </c>
    </row>
    <row r="151" ht="36" spans="1:20">
      <c r="A151" s="29">
        <v>148</v>
      </c>
      <c r="B151" s="29" t="s">
        <v>22</v>
      </c>
      <c r="C151" s="42" t="s">
        <v>23</v>
      </c>
      <c r="D151" s="45" t="s">
        <v>306</v>
      </c>
      <c r="E151" s="48"/>
      <c r="F151" s="47" t="s">
        <v>30</v>
      </c>
      <c r="G151" s="29" t="s">
        <v>27</v>
      </c>
      <c r="H151" s="29" t="s">
        <v>27</v>
      </c>
      <c r="I151" s="29" t="s">
        <v>27</v>
      </c>
      <c r="J151" s="29" t="s">
        <v>27</v>
      </c>
      <c r="K151" s="29" t="s">
        <v>27</v>
      </c>
      <c r="L151" s="29" t="s">
        <v>27</v>
      </c>
      <c r="M151" s="29" t="s">
        <v>27</v>
      </c>
      <c r="N151" s="29"/>
      <c r="O151" s="29"/>
      <c r="P151" s="29" t="s">
        <v>27</v>
      </c>
      <c r="Q151" s="29" t="s">
        <v>31</v>
      </c>
      <c r="R151" s="29"/>
      <c r="S151" s="29" t="s">
        <v>27</v>
      </c>
      <c r="T151" s="29" t="s">
        <v>31</v>
      </c>
    </row>
    <row r="152" ht="36" spans="1:20">
      <c r="A152" s="29">
        <v>149</v>
      </c>
      <c r="B152" s="29" t="s">
        <v>22</v>
      </c>
      <c r="C152" s="42" t="s">
        <v>23</v>
      </c>
      <c r="D152" s="45" t="s">
        <v>307</v>
      </c>
      <c r="E152" s="46" t="s">
        <v>308</v>
      </c>
      <c r="F152" s="47" t="s">
        <v>30</v>
      </c>
      <c r="G152" s="29" t="s">
        <v>27</v>
      </c>
      <c r="H152" s="29" t="s">
        <v>27</v>
      </c>
      <c r="I152" s="29" t="s">
        <v>27</v>
      </c>
      <c r="J152" s="29" t="s">
        <v>27</v>
      </c>
      <c r="K152" s="29" t="s">
        <v>27</v>
      </c>
      <c r="L152" s="29" t="s">
        <v>27</v>
      </c>
      <c r="M152" s="29" t="s">
        <v>31</v>
      </c>
      <c r="N152" s="29"/>
      <c r="O152" s="29"/>
      <c r="P152" s="29" t="s">
        <v>27</v>
      </c>
      <c r="Q152" s="29"/>
      <c r="R152" s="29"/>
      <c r="S152" s="29" t="s">
        <v>31</v>
      </c>
      <c r="T152" s="29" t="s">
        <v>31</v>
      </c>
    </row>
    <row r="153" ht="36" spans="1:20">
      <c r="A153" s="29">
        <v>150</v>
      </c>
      <c r="B153" s="29" t="s">
        <v>22</v>
      </c>
      <c r="C153" s="49" t="s">
        <v>23</v>
      </c>
      <c r="D153" s="43" t="s">
        <v>309</v>
      </c>
      <c r="E153" s="43" t="s">
        <v>310</v>
      </c>
      <c r="F153" s="44" t="s">
        <v>26</v>
      </c>
      <c r="G153" s="29" t="s">
        <v>27</v>
      </c>
      <c r="H153" s="29" t="s">
        <v>27</v>
      </c>
      <c r="I153" s="29"/>
      <c r="J153" s="29" t="s">
        <v>27</v>
      </c>
      <c r="K153" s="29" t="s">
        <v>27</v>
      </c>
      <c r="L153" s="29" t="s">
        <v>27</v>
      </c>
      <c r="M153" s="29" t="s">
        <v>31</v>
      </c>
      <c r="N153" s="29"/>
      <c r="O153" s="29"/>
      <c r="P153" s="29" t="s">
        <v>27</v>
      </c>
      <c r="Q153" s="29"/>
      <c r="R153" s="29"/>
      <c r="S153" s="29" t="s">
        <v>31</v>
      </c>
      <c r="T153" s="29" t="s">
        <v>31</v>
      </c>
    </row>
    <row r="154" ht="36" spans="1:20">
      <c r="A154" s="29">
        <v>151</v>
      </c>
      <c r="B154" s="29" t="s">
        <v>22</v>
      </c>
      <c r="C154" s="49" t="s">
        <v>23</v>
      </c>
      <c r="D154" s="50" t="s">
        <v>311</v>
      </c>
      <c r="E154" s="43" t="s">
        <v>312</v>
      </c>
      <c r="F154" s="44" t="s">
        <v>26</v>
      </c>
      <c r="G154" s="29" t="s">
        <v>27</v>
      </c>
      <c r="H154" s="29" t="s">
        <v>27</v>
      </c>
      <c r="I154" s="29"/>
      <c r="J154" s="29" t="s">
        <v>27</v>
      </c>
      <c r="K154" s="29" t="s">
        <v>27</v>
      </c>
      <c r="L154" s="29" t="s">
        <v>27</v>
      </c>
      <c r="M154" s="29" t="s">
        <v>31</v>
      </c>
      <c r="N154" s="29"/>
      <c r="O154" s="29"/>
      <c r="P154" s="29" t="s">
        <v>27</v>
      </c>
      <c r="Q154" s="29"/>
      <c r="R154" s="29"/>
      <c r="S154" s="29" t="s">
        <v>31</v>
      </c>
      <c r="T154" s="29" t="s">
        <v>31</v>
      </c>
    </row>
    <row r="155" ht="36" spans="1:20">
      <c r="A155" s="29">
        <v>152</v>
      </c>
      <c r="B155" s="29" t="s">
        <v>22</v>
      </c>
      <c r="C155" s="42" t="s">
        <v>23</v>
      </c>
      <c r="D155" s="43" t="s">
        <v>313</v>
      </c>
      <c r="E155" s="43" t="s">
        <v>314</v>
      </c>
      <c r="F155" s="44" t="s">
        <v>26</v>
      </c>
      <c r="G155" s="29" t="s">
        <v>27</v>
      </c>
      <c r="H155" s="29" t="s">
        <v>27</v>
      </c>
      <c r="I155" s="29" t="s">
        <v>27</v>
      </c>
      <c r="J155" s="29" t="s">
        <v>27</v>
      </c>
      <c r="K155" s="29" t="s">
        <v>27</v>
      </c>
      <c r="L155" s="29" t="s">
        <v>27</v>
      </c>
      <c r="M155" s="29" t="s">
        <v>27</v>
      </c>
      <c r="N155" s="29"/>
      <c r="O155" s="29"/>
      <c r="P155" s="29"/>
      <c r="Q155" s="29"/>
      <c r="R155" s="29"/>
      <c r="S155" s="29" t="s">
        <v>27</v>
      </c>
      <c r="T155" s="29" t="s">
        <v>31</v>
      </c>
    </row>
    <row r="156" ht="36" spans="1:20">
      <c r="A156" s="29">
        <v>153</v>
      </c>
      <c r="B156" s="29" t="s">
        <v>22</v>
      </c>
      <c r="C156" s="42" t="s">
        <v>23</v>
      </c>
      <c r="D156" s="43" t="s">
        <v>315</v>
      </c>
      <c r="E156" s="43" t="s">
        <v>316</v>
      </c>
      <c r="F156" s="44" t="s">
        <v>26</v>
      </c>
      <c r="G156" s="29" t="s">
        <v>27</v>
      </c>
      <c r="H156" s="29" t="str">
        <f>VLOOKUP(D:D,[1]西药!$H:$L,5,FALSE)</f>
        <v>临时采购</v>
      </c>
      <c r="I156" s="29" t="s">
        <v>27</v>
      </c>
      <c r="J156" s="29" t="s">
        <v>27</v>
      </c>
      <c r="K156" s="29" t="s">
        <v>27</v>
      </c>
      <c r="L156" s="29"/>
      <c r="M156" s="29" t="s">
        <v>31</v>
      </c>
      <c r="N156" s="29"/>
      <c r="O156" s="29"/>
      <c r="P156" s="29"/>
      <c r="Q156" s="29"/>
      <c r="R156" s="29"/>
      <c r="S156" s="29" t="s">
        <v>31</v>
      </c>
      <c r="T156" s="29" t="s">
        <v>31</v>
      </c>
    </row>
    <row r="157" ht="36" spans="1:20">
      <c r="A157" s="29">
        <v>154</v>
      </c>
      <c r="B157" s="29" t="s">
        <v>22</v>
      </c>
      <c r="C157" s="42" t="s">
        <v>23</v>
      </c>
      <c r="D157" s="45" t="s">
        <v>317</v>
      </c>
      <c r="E157" s="46" t="s">
        <v>318</v>
      </c>
      <c r="F157" s="47" t="s">
        <v>30</v>
      </c>
      <c r="G157" s="29" t="s">
        <v>27</v>
      </c>
      <c r="H157" s="29" t="str">
        <f>VLOOKUP(D:D,[1]西药!$H:$L,5,FALSE)</f>
        <v>临时采购</v>
      </c>
      <c r="I157" s="29"/>
      <c r="J157" s="29" t="s">
        <v>27</v>
      </c>
      <c r="K157" s="29" t="s">
        <v>27</v>
      </c>
      <c r="L157" s="29"/>
      <c r="M157" s="29" t="s">
        <v>31</v>
      </c>
      <c r="N157" s="29"/>
      <c r="O157" s="29"/>
      <c r="P157" s="29"/>
      <c r="Q157" s="29"/>
      <c r="R157" s="29"/>
      <c r="S157" s="29" t="s">
        <v>31</v>
      </c>
      <c r="T157" s="29" t="s">
        <v>31</v>
      </c>
    </row>
    <row r="158" ht="36" spans="1:20">
      <c r="A158" s="29">
        <v>155</v>
      </c>
      <c r="B158" s="29" t="s">
        <v>22</v>
      </c>
      <c r="C158" s="42" t="s">
        <v>23</v>
      </c>
      <c r="D158" s="45" t="s">
        <v>319</v>
      </c>
      <c r="E158" s="46" t="s">
        <v>320</v>
      </c>
      <c r="F158" s="47" t="s">
        <v>30</v>
      </c>
      <c r="G158" s="29" t="s">
        <v>27</v>
      </c>
      <c r="H158" s="29" t="str">
        <f>VLOOKUP(D:D,[1]西药!$H:$L,5,FALSE)</f>
        <v>临时采购</v>
      </c>
      <c r="I158" s="29"/>
      <c r="J158" s="29" t="s">
        <v>27</v>
      </c>
      <c r="K158" s="29" t="s">
        <v>27</v>
      </c>
      <c r="L158" s="29"/>
      <c r="M158" s="29" t="s">
        <v>31</v>
      </c>
      <c r="N158" s="29"/>
      <c r="O158" s="29"/>
      <c r="P158" s="29"/>
      <c r="Q158" s="29"/>
      <c r="R158" s="29"/>
      <c r="S158" s="29" t="s">
        <v>31</v>
      </c>
      <c r="T158" s="29" t="s">
        <v>31</v>
      </c>
    </row>
    <row r="159" ht="102" customHeight="1" spans="1:20">
      <c r="A159" s="29">
        <v>156</v>
      </c>
      <c r="B159" s="29" t="s">
        <v>22</v>
      </c>
      <c r="C159" s="42" t="s">
        <v>23</v>
      </c>
      <c r="D159" s="43" t="s">
        <v>321</v>
      </c>
      <c r="E159" s="43" t="s">
        <v>322</v>
      </c>
      <c r="F159" s="44" t="s">
        <v>26</v>
      </c>
      <c r="G159" s="29" t="s">
        <v>27</v>
      </c>
      <c r="H159" s="29" t="str">
        <f>VLOOKUP(D:D,[1]西药!$H:$L,5,FALSE)</f>
        <v>临时采购</v>
      </c>
      <c r="I159" s="29"/>
      <c r="J159" s="29" t="s">
        <v>27</v>
      </c>
      <c r="K159" s="29" t="s">
        <v>27</v>
      </c>
      <c r="L159" s="29" t="s">
        <v>27</v>
      </c>
      <c r="M159" s="29" t="s">
        <v>31</v>
      </c>
      <c r="N159" s="29"/>
      <c r="O159" s="29"/>
      <c r="P159" s="29"/>
      <c r="Q159" s="29"/>
      <c r="R159" s="29"/>
      <c r="S159" s="29" t="s">
        <v>27</v>
      </c>
      <c r="T159" s="29" t="s">
        <v>31</v>
      </c>
    </row>
    <row r="160" ht="36" spans="1:20">
      <c r="A160" s="29">
        <v>157</v>
      </c>
      <c r="B160" s="29" t="s">
        <v>22</v>
      </c>
      <c r="C160" s="42" t="s">
        <v>23</v>
      </c>
      <c r="D160" s="45" t="s">
        <v>323</v>
      </c>
      <c r="E160" s="46" t="s">
        <v>324</v>
      </c>
      <c r="F160" s="47" t="s">
        <v>30</v>
      </c>
      <c r="G160" s="29" t="s">
        <v>27</v>
      </c>
      <c r="H160" s="29" t="str">
        <f>VLOOKUP(D:D,[1]西药!$H:$L,5,FALSE)</f>
        <v>临时采购</v>
      </c>
      <c r="I160" s="29"/>
      <c r="J160" s="29" t="s">
        <v>27</v>
      </c>
      <c r="K160" s="29" t="s">
        <v>27</v>
      </c>
      <c r="L160" s="29"/>
      <c r="M160" s="29" t="s">
        <v>31</v>
      </c>
      <c r="N160" s="29"/>
      <c r="O160" s="29"/>
      <c r="P160" s="29"/>
      <c r="Q160" s="29"/>
      <c r="R160" s="29"/>
      <c r="S160" s="29" t="s">
        <v>31</v>
      </c>
      <c r="T160" s="29" t="s">
        <v>31</v>
      </c>
    </row>
    <row r="161" ht="60" spans="1:20">
      <c r="A161" s="29">
        <v>158</v>
      </c>
      <c r="B161" s="29" t="s">
        <v>22</v>
      </c>
      <c r="C161" s="42" t="s">
        <v>23</v>
      </c>
      <c r="D161" s="45" t="s">
        <v>325</v>
      </c>
      <c r="E161" s="43" t="s">
        <v>326</v>
      </c>
      <c r="F161" s="44" t="s">
        <v>26</v>
      </c>
      <c r="G161" s="29" t="s">
        <v>27</v>
      </c>
      <c r="H161" s="29" t="str">
        <f>VLOOKUP(D:D,[1]西药!$H:$L,5,FALSE)</f>
        <v>临时采购</v>
      </c>
      <c r="I161" s="29" t="s">
        <v>27</v>
      </c>
      <c r="J161" s="29" t="s">
        <v>27</v>
      </c>
      <c r="K161" s="29" t="s">
        <v>27</v>
      </c>
      <c r="L161" s="29"/>
      <c r="M161" s="29" t="s">
        <v>31</v>
      </c>
      <c r="N161" s="29"/>
      <c r="O161" s="29"/>
      <c r="P161" s="29"/>
      <c r="Q161" s="29"/>
      <c r="R161" s="29" t="s">
        <v>27</v>
      </c>
      <c r="S161" s="29" t="s">
        <v>31</v>
      </c>
      <c r="T161" s="29" t="s">
        <v>31</v>
      </c>
    </row>
    <row r="162" ht="108" spans="1:20">
      <c r="A162" s="29">
        <v>159</v>
      </c>
      <c r="B162" s="29" t="s">
        <v>22</v>
      </c>
      <c r="C162" s="49" t="s">
        <v>23</v>
      </c>
      <c r="D162" s="45" t="s">
        <v>327</v>
      </c>
      <c r="E162" s="43" t="s">
        <v>328</v>
      </c>
      <c r="F162" s="44" t="s">
        <v>26</v>
      </c>
      <c r="G162" s="29" t="s">
        <v>27</v>
      </c>
      <c r="H162" s="29" t="s">
        <v>27</v>
      </c>
      <c r="I162" s="29"/>
      <c r="J162" s="29" t="s">
        <v>27</v>
      </c>
      <c r="K162" s="29" t="s">
        <v>27</v>
      </c>
      <c r="L162" s="29"/>
      <c r="M162" s="29" t="s">
        <v>31</v>
      </c>
      <c r="N162" s="29"/>
      <c r="O162" s="29"/>
      <c r="P162" s="29" t="s">
        <v>27</v>
      </c>
      <c r="Q162" s="29"/>
      <c r="R162" s="29"/>
      <c r="S162" s="29" t="s">
        <v>31</v>
      </c>
      <c r="T162" s="29" t="s">
        <v>31</v>
      </c>
    </row>
    <row r="163" ht="108" spans="1:20">
      <c r="A163" s="29">
        <v>160</v>
      </c>
      <c r="B163" s="29" t="s">
        <v>22</v>
      </c>
      <c r="C163" s="42" t="s">
        <v>23</v>
      </c>
      <c r="D163" s="43" t="s">
        <v>329</v>
      </c>
      <c r="E163" s="43" t="s">
        <v>330</v>
      </c>
      <c r="F163" s="44" t="s">
        <v>26</v>
      </c>
      <c r="G163" s="29" t="s">
        <v>27</v>
      </c>
      <c r="H163" s="29" t="str">
        <f>VLOOKUP(D:D,[1]西药!$H:$L,5,FALSE)</f>
        <v>临时采购</v>
      </c>
      <c r="I163" s="29" t="s">
        <v>27</v>
      </c>
      <c r="J163" s="29" t="s">
        <v>27</v>
      </c>
      <c r="K163" s="29" t="s">
        <v>27</v>
      </c>
      <c r="L163" s="29"/>
      <c r="M163" s="29" t="s">
        <v>31</v>
      </c>
      <c r="N163" s="29"/>
      <c r="O163" s="29"/>
      <c r="P163" s="29"/>
      <c r="Q163" s="29"/>
      <c r="R163" s="29" t="s">
        <v>27</v>
      </c>
      <c r="S163" s="29" t="s">
        <v>31</v>
      </c>
      <c r="T163" s="29" t="s">
        <v>31</v>
      </c>
    </row>
    <row r="164" ht="60" spans="1:20">
      <c r="A164" s="29">
        <v>161</v>
      </c>
      <c r="B164" s="29" t="s">
        <v>22</v>
      </c>
      <c r="C164" s="42" t="s">
        <v>23</v>
      </c>
      <c r="D164" s="45" t="s">
        <v>331</v>
      </c>
      <c r="E164" s="46" t="s">
        <v>332</v>
      </c>
      <c r="F164" s="47" t="s">
        <v>30</v>
      </c>
      <c r="G164" s="29" t="s">
        <v>27</v>
      </c>
      <c r="H164" s="29" t="s">
        <v>27</v>
      </c>
      <c r="I164" s="29"/>
      <c r="J164" s="29" t="s">
        <v>27</v>
      </c>
      <c r="K164" s="29" t="s">
        <v>27</v>
      </c>
      <c r="L164" s="29"/>
      <c r="M164" s="29" t="s">
        <v>31</v>
      </c>
      <c r="N164" s="29"/>
      <c r="O164" s="29"/>
      <c r="P164" s="29" t="s">
        <v>27</v>
      </c>
      <c r="Q164" s="29"/>
      <c r="R164" s="29"/>
      <c r="S164" s="29" t="s">
        <v>31</v>
      </c>
      <c r="T164" s="29" t="s">
        <v>31</v>
      </c>
    </row>
    <row r="165" ht="72" spans="1:20">
      <c r="A165" s="29">
        <v>162</v>
      </c>
      <c r="B165" s="29" t="s">
        <v>22</v>
      </c>
      <c r="C165" s="42" t="s">
        <v>23</v>
      </c>
      <c r="D165" s="45" t="s">
        <v>333</v>
      </c>
      <c r="E165" s="43" t="s">
        <v>334</v>
      </c>
      <c r="F165" s="47" t="s">
        <v>30</v>
      </c>
      <c r="G165" s="29" t="s">
        <v>27</v>
      </c>
      <c r="H165" s="29" t="s">
        <v>27</v>
      </c>
      <c r="I165" s="29" t="s">
        <v>27</v>
      </c>
      <c r="J165" s="29" t="s">
        <v>27</v>
      </c>
      <c r="K165" s="29" t="s">
        <v>27</v>
      </c>
      <c r="L165" s="29"/>
      <c r="M165" s="29" t="s">
        <v>27</v>
      </c>
      <c r="N165" s="29"/>
      <c r="O165" s="29"/>
      <c r="P165" s="29" t="s">
        <v>31</v>
      </c>
      <c r="Q165" s="29" t="s">
        <v>27</v>
      </c>
      <c r="R165" s="29" t="s">
        <v>27</v>
      </c>
      <c r="S165" s="29" t="s">
        <v>31</v>
      </c>
      <c r="T165" s="29" t="s">
        <v>31</v>
      </c>
    </row>
    <row r="166" ht="87.6" spans="1:20">
      <c r="A166" s="29">
        <v>163</v>
      </c>
      <c r="B166" s="29" t="s">
        <v>22</v>
      </c>
      <c r="C166" s="49" t="s">
        <v>23</v>
      </c>
      <c r="D166" s="45" t="s">
        <v>335</v>
      </c>
      <c r="E166" s="43" t="s">
        <v>336</v>
      </c>
      <c r="F166" s="44" t="s">
        <v>26</v>
      </c>
      <c r="G166" s="29" t="s">
        <v>27</v>
      </c>
      <c r="H166" s="29" t="s">
        <v>27</v>
      </c>
      <c r="I166" s="29"/>
      <c r="J166" s="29" t="s">
        <v>27</v>
      </c>
      <c r="K166" s="29" t="s">
        <v>27</v>
      </c>
      <c r="L166" s="29"/>
      <c r="M166" s="29" t="s">
        <v>31</v>
      </c>
      <c r="N166" s="29"/>
      <c r="O166" s="29"/>
      <c r="P166" s="29" t="s">
        <v>27</v>
      </c>
      <c r="Q166" s="29"/>
      <c r="R166" s="29" t="s">
        <v>27</v>
      </c>
      <c r="S166" s="29" t="s">
        <v>31</v>
      </c>
      <c r="T166" s="29" t="s">
        <v>31</v>
      </c>
    </row>
    <row r="167" ht="39.6" spans="1:20">
      <c r="A167" s="29">
        <v>164</v>
      </c>
      <c r="B167" s="29" t="s">
        <v>22</v>
      </c>
      <c r="C167" s="49" t="s">
        <v>23</v>
      </c>
      <c r="D167" s="45" t="s">
        <v>337</v>
      </c>
      <c r="E167" s="43" t="s">
        <v>338</v>
      </c>
      <c r="F167" s="44" t="s">
        <v>26</v>
      </c>
      <c r="G167" s="29" t="s">
        <v>27</v>
      </c>
      <c r="H167" s="29" t="str">
        <f>VLOOKUP(D:D,[1]西药!$H:$L,5,FALSE)</f>
        <v>临时采购</v>
      </c>
      <c r="I167" s="29"/>
      <c r="J167" s="29" t="s">
        <v>27</v>
      </c>
      <c r="K167" s="29" t="s">
        <v>27</v>
      </c>
      <c r="L167" s="29"/>
      <c r="M167" s="29" t="s">
        <v>31</v>
      </c>
      <c r="N167" s="29"/>
      <c r="O167" s="29"/>
      <c r="P167" s="29" t="s">
        <v>27</v>
      </c>
      <c r="Q167" s="29"/>
      <c r="R167" s="29"/>
      <c r="S167" s="29" t="s">
        <v>31</v>
      </c>
      <c r="T167" s="29" t="s">
        <v>31</v>
      </c>
    </row>
    <row r="168" ht="36" spans="1:20">
      <c r="A168" s="29">
        <v>165</v>
      </c>
      <c r="B168" s="29" t="s">
        <v>22</v>
      </c>
      <c r="C168" s="49" t="s">
        <v>23</v>
      </c>
      <c r="D168" s="45" t="s">
        <v>339</v>
      </c>
      <c r="E168" s="43" t="s">
        <v>340</v>
      </c>
      <c r="F168" s="44" t="s">
        <v>26</v>
      </c>
      <c r="G168" s="29" t="s">
        <v>27</v>
      </c>
      <c r="H168" s="29" t="s">
        <v>27</v>
      </c>
      <c r="I168" s="29"/>
      <c r="J168" s="29" t="s">
        <v>27</v>
      </c>
      <c r="K168" s="29" t="s">
        <v>27</v>
      </c>
      <c r="L168" s="29"/>
      <c r="M168" s="29" t="s">
        <v>31</v>
      </c>
      <c r="N168" s="29"/>
      <c r="O168" s="29"/>
      <c r="P168" s="29" t="s">
        <v>27</v>
      </c>
      <c r="Q168" s="29"/>
      <c r="R168" s="29" t="s">
        <v>27</v>
      </c>
      <c r="S168" s="29" t="s">
        <v>27</v>
      </c>
      <c r="T168" s="29" t="s">
        <v>31</v>
      </c>
    </row>
    <row r="169" ht="36" spans="1:20">
      <c r="A169" s="29">
        <v>166</v>
      </c>
      <c r="B169" s="29" t="s">
        <v>22</v>
      </c>
      <c r="C169" s="42" t="s">
        <v>23</v>
      </c>
      <c r="D169" s="45" t="s">
        <v>341</v>
      </c>
      <c r="E169" s="46" t="s">
        <v>342</v>
      </c>
      <c r="F169" s="47" t="s">
        <v>30</v>
      </c>
      <c r="G169" s="29" t="s">
        <v>27</v>
      </c>
      <c r="H169" s="29" t="s">
        <v>27</v>
      </c>
      <c r="I169" s="29"/>
      <c r="J169" s="29" t="s">
        <v>27</v>
      </c>
      <c r="K169" s="29" t="s">
        <v>27</v>
      </c>
      <c r="L169" s="29"/>
      <c r="M169" s="29" t="s">
        <v>31</v>
      </c>
      <c r="N169" s="29"/>
      <c r="O169" s="29"/>
      <c r="P169" s="29" t="s">
        <v>27</v>
      </c>
      <c r="Q169" s="29"/>
      <c r="R169" s="29"/>
      <c r="S169" s="29" t="s">
        <v>31</v>
      </c>
      <c r="T169" s="29" t="s">
        <v>31</v>
      </c>
    </row>
    <row r="170" ht="48" spans="1:20">
      <c r="A170" s="29">
        <v>167</v>
      </c>
      <c r="B170" s="29" t="s">
        <v>22</v>
      </c>
      <c r="C170" s="49" t="s">
        <v>23</v>
      </c>
      <c r="D170" s="51" t="s">
        <v>343</v>
      </c>
      <c r="E170" s="43" t="s">
        <v>344</v>
      </c>
      <c r="F170" s="44" t="s">
        <v>26</v>
      </c>
      <c r="G170" s="29" t="s">
        <v>27</v>
      </c>
      <c r="H170" s="29" t="s">
        <v>27</v>
      </c>
      <c r="I170" s="29"/>
      <c r="J170" s="29" t="s">
        <v>27</v>
      </c>
      <c r="K170" s="29" t="s">
        <v>27</v>
      </c>
      <c r="L170" s="29" t="s">
        <v>27</v>
      </c>
      <c r="M170" s="29" t="s">
        <v>31</v>
      </c>
      <c r="N170" s="29"/>
      <c r="O170" s="29"/>
      <c r="P170" s="29" t="s">
        <v>27</v>
      </c>
      <c r="Q170" s="29"/>
      <c r="R170" s="29"/>
      <c r="S170" s="29" t="s">
        <v>27</v>
      </c>
      <c r="T170" s="29" t="s">
        <v>31</v>
      </c>
    </row>
    <row r="171" ht="39.95" customHeight="1" spans="1:20">
      <c r="A171" s="29">
        <v>168</v>
      </c>
      <c r="B171" s="29" t="s">
        <v>22</v>
      </c>
      <c r="C171" s="42" t="s">
        <v>23</v>
      </c>
      <c r="D171" s="45" t="s">
        <v>345</v>
      </c>
      <c r="E171" s="45" t="s">
        <v>346</v>
      </c>
      <c r="F171" s="47" t="s">
        <v>30</v>
      </c>
      <c r="G171" s="29" t="s">
        <v>27</v>
      </c>
      <c r="H171" s="29" t="s">
        <v>27</v>
      </c>
      <c r="I171" s="29" t="s">
        <v>27</v>
      </c>
      <c r="J171" s="29" t="s">
        <v>27</v>
      </c>
      <c r="K171" s="29" t="s">
        <v>27</v>
      </c>
      <c r="L171" s="29" t="s">
        <v>27</v>
      </c>
      <c r="M171" s="29" t="s">
        <v>27</v>
      </c>
      <c r="N171" s="29"/>
      <c r="O171" s="29"/>
      <c r="P171" s="29" t="s">
        <v>27</v>
      </c>
      <c r="Q171" s="29" t="s">
        <v>31</v>
      </c>
      <c r="R171" s="29"/>
      <c r="S171" s="29" t="s">
        <v>27</v>
      </c>
      <c r="T171" s="29" t="s">
        <v>31</v>
      </c>
    </row>
    <row r="172" ht="36" spans="1:20">
      <c r="A172" s="29">
        <v>169</v>
      </c>
      <c r="B172" s="29" t="s">
        <v>22</v>
      </c>
      <c r="C172" s="49" t="s">
        <v>23</v>
      </c>
      <c r="D172" s="43" t="s">
        <v>347</v>
      </c>
      <c r="E172" s="43" t="s">
        <v>348</v>
      </c>
      <c r="F172" s="44" t="s">
        <v>26</v>
      </c>
      <c r="G172" s="29" t="s">
        <v>27</v>
      </c>
      <c r="H172" s="29" t="s">
        <v>27</v>
      </c>
      <c r="I172" s="29"/>
      <c r="J172" s="29" t="s">
        <v>27</v>
      </c>
      <c r="K172" s="29" t="s">
        <v>27</v>
      </c>
      <c r="L172" s="29"/>
      <c r="M172" s="29" t="s">
        <v>31</v>
      </c>
      <c r="N172" s="29"/>
      <c r="O172" s="29"/>
      <c r="P172" s="29" t="s">
        <v>31</v>
      </c>
      <c r="Q172" s="29"/>
      <c r="R172" s="29"/>
      <c r="S172" s="29" t="s">
        <v>31</v>
      </c>
      <c r="T172" s="29" t="s">
        <v>31</v>
      </c>
    </row>
    <row r="173" ht="36" spans="1:20">
      <c r="A173" s="29">
        <v>170</v>
      </c>
      <c r="B173" s="29" t="s">
        <v>22</v>
      </c>
      <c r="C173" s="42" t="s">
        <v>23</v>
      </c>
      <c r="D173" s="45" t="s">
        <v>349</v>
      </c>
      <c r="E173" s="46" t="s">
        <v>350</v>
      </c>
      <c r="F173" s="47" t="s">
        <v>30</v>
      </c>
      <c r="G173" s="29" t="s">
        <v>27</v>
      </c>
      <c r="H173" s="29" t="s">
        <v>27</v>
      </c>
      <c r="I173" s="29"/>
      <c r="J173" s="29" t="s">
        <v>27</v>
      </c>
      <c r="K173" s="29" t="s">
        <v>27</v>
      </c>
      <c r="L173" s="29" t="s">
        <v>27</v>
      </c>
      <c r="M173" s="29" t="s">
        <v>27</v>
      </c>
      <c r="N173" s="29" t="s">
        <v>27</v>
      </c>
      <c r="O173" s="29"/>
      <c r="P173" s="29" t="s">
        <v>27</v>
      </c>
      <c r="Q173" s="29"/>
      <c r="R173" s="29" t="s">
        <v>27</v>
      </c>
      <c r="S173" s="29" t="s">
        <v>27</v>
      </c>
      <c r="T173" s="29" t="s">
        <v>31</v>
      </c>
    </row>
    <row r="174" ht="36" spans="1:20">
      <c r="A174" s="29">
        <v>171</v>
      </c>
      <c r="B174" s="29" t="s">
        <v>22</v>
      </c>
      <c r="C174" s="49" t="s">
        <v>23</v>
      </c>
      <c r="D174" s="50" t="s">
        <v>351</v>
      </c>
      <c r="E174" s="43" t="s">
        <v>352</v>
      </c>
      <c r="F174" s="44" t="s">
        <v>26</v>
      </c>
      <c r="G174" s="29" t="s">
        <v>27</v>
      </c>
      <c r="H174" s="29" t="s">
        <v>27</v>
      </c>
      <c r="I174" s="29"/>
      <c r="J174" s="29" t="s">
        <v>27</v>
      </c>
      <c r="K174" s="29" t="s">
        <v>27</v>
      </c>
      <c r="L174" s="29"/>
      <c r="M174" s="29" t="s">
        <v>31</v>
      </c>
      <c r="N174" s="29"/>
      <c r="O174" s="29"/>
      <c r="P174" s="29" t="s">
        <v>27</v>
      </c>
      <c r="Q174" s="29"/>
      <c r="R174" s="29"/>
      <c r="S174" s="29" t="s">
        <v>27</v>
      </c>
      <c r="T174" s="29" t="s">
        <v>31</v>
      </c>
    </row>
    <row r="175" ht="36" spans="1:20">
      <c r="A175" s="29">
        <v>172</v>
      </c>
      <c r="B175" s="29" t="s">
        <v>22</v>
      </c>
      <c r="C175" s="42" t="s">
        <v>23</v>
      </c>
      <c r="D175" s="43" t="s">
        <v>353</v>
      </c>
      <c r="E175" s="43" t="s">
        <v>354</v>
      </c>
      <c r="F175" s="44" t="s">
        <v>26</v>
      </c>
      <c r="G175" s="29" t="s">
        <v>27</v>
      </c>
      <c r="H175" s="29" t="s">
        <v>27</v>
      </c>
      <c r="I175" s="29"/>
      <c r="J175" s="29" t="s">
        <v>27</v>
      </c>
      <c r="K175" s="29" t="s">
        <v>27</v>
      </c>
      <c r="L175" s="29"/>
      <c r="M175" s="29" t="s">
        <v>31</v>
      </c>
      <c r="N175" s="29"/>
      <c r="O175" s="29"/>
      <c r="P175" s="29" t="s">
        <v>27</v>
      </c>
      <c r="Q175" s="29" t="s">
        <v>31</v>
      </c>
      <c r="R175" s="29"/>
      <c r="S175" s="29" t="s">
        <v>27</v>
      </c>
      <c r="T175" s="29" t="s">
        <v>31</v>
      </c>
    </row>
    <row r="176" ht="36" spans="1:20">
      <c r="A176" s="29">
        <v>173</v>
      </c>
      <c r="B176" s="29" t="s">
        <v>22</v>
      </c>
      <c r="C176" s="42" t="s">
        <v>23</v>
      </c>
      <c r="D176" s="45" t="s">
        <v>355</v>
      </c>
      <c r="E176" s="43"/>
      <c r="F176" s="47" t="s">
        <v>30</v>
      </c>
      <c r="G176" s="29" t="s">
        <v>27</v>
      </c>
      <c r="H176" s="29" t="s">
        <v>27</v>
      </c>
      <c r="I176" s="29"/>
      <c r="J176" s="29" t="s">
        <v>27</v>
      </c>
      <c r="K176" s="29" t="s">
        <v>27</v>
      </c>
      <c r="L176" s="29"/>
      <c r="M176" s="29" t="s">
        <v>31</v>
      </c>
      <c r="N176" s="29"/>
      <c r="O176" s="29" t="s">
        <v>27</v>
      </c>
      <c r="P176" s="29" t="s">
        <v>27</v>
      </c>
      <c r="Q176" s="29"/>
      <c r="R176" s="29" t="s">
        <v>27</v>
      </c>
      <c r="S176" s="29" t="s">
        <v>31</v>
      </c>
      <c r="T176" s="29" t="s">
        <v>31</v>
      </c>
    </row>
    <row r="177" ht="36" spans="1:20">
      <c r="A177" s="29">
        <v>174</v>
      </c>
      <c r="B177" s="29" t="s">
        <v>22</v>
      </c>
      <c r="C177" s="42" t="s">
        <v>23</v>
      </c>
      <c r="D177" s="45" t="s">
        <v>356</v>
      </c>
      <c r="E177" s="48"/>
      <c r="F177" s="47" t="s">
        <v>30</v>
      </c>
      <c r="G177" s="29" t="s">
        <v>27</v>
      </c>
      <c r="H177" s="29" t="str">
        <f>VLOOKUP(D:D,[1]西药!$H:$L,5,FALSE)</f>
        <v>临时采购</v>
      </c>
      <c r="I177" s="29"/>
      <c r="J177" s="29" t="s">
        <v>27</v>
      </c>
      <c r="K177" s="29" t="s">
        <v>27</v>
      </c>
      <c r="L177" s="29"/>
      <c r="M177" s="29" t="s">
        <v>31</v>
      </c>
      <c r="N177" s="29"/>
      <c r="O177" s="29" t="s">
        <v>27</v>
      </c>
      <c r="P177" s="29"/>
      <c r="Q177" s="29"/>
      <c r="R177" s="29"/>
      <c r="S177" s="29" t="s">
        <v>31</v>
      </c>
      <c r="T177" s="29" t="s">
        <v>31</v>
      </c>
    </row>
    <row r="178" ht="45" customHeight="1" spans="1:20">
      <c r="A178" s="29">
        <v>175</v>
      </c>
      <c r="B178" s="29" t="s">
        <v>22</v>
      </c>
      <c r="C178" s="49" t="s">
        <v>23</v>
      </c>
      <c r="D178" s="50" t="s">
        <v>357</v>
      </c>
      <c r="E178" s="43" t="s">
        <v>358</v>
      </c>
      <c r="F178" s="44" t="s">
        <v>26</v>
      </c>
      <c r="G178" s="29" t="s">
        <v>27</v>
      </c>
      <c r="H178" s="29" t="s">
        <v>27</v>
      </c>
      <c r="I178" s="29"/>
      <c r="J178" s="29" t="s">
        <v>27</v>
      </c>
      <c r="K178" s="29" t="s">
        <v>27</v>
      </c>
      <c r="L178" s="29"/>
      <c r="M178" s="29" t="s">
        <v>31</v>
      </c>
      <c r="N178" s="29"/>
      <c r="O178" s="29" t="s">
        <v>27</v>
      </c>
      <c r="P178" s="29" t="s">
        <v>27</v>
      </c>
      <c r="Q178" s="29"/>
      <c r="R178" s="29"/>
      <c r="S178" s="29" t="s">
        <v>27</v>
      </c>
      <c r="T178" s="29" t="s">
        <v>31</v>
      </c>
    </row>
    <row r="179" ht="45" customHeight="1" spans="1:20">
      <c r="A179" s="29">
        <v>176</v>
      </c>
      <c r="B179" s="29" t="s">
        <v>22</v>
      </c>
      <c r="C179" s="42" t="s">
        <v>23</v>
      </c>
      <c r="D179" s="45" t="s">
        <v>359</v>
      </c>
      <c r="E179" s="46" t="s">
        <v>360</v>
      </c>
      <c r="F179" s="47" t="s">
        <v>30</v>
      </c>
      <c r="G179" s="29" t="s">
        <v>27</v>
      </c>
      <c r="H179" s="29" t="str">
        <f>VLOOKUP(D:D,[1]西药!$H:$L,5,FALSE)</f>
        <v>临时采购</v>
      </c>
      <c r="I179" s="29"/>
      <c r="J179" s="29" t="s">
        <v>27</v>
      </c>
      <c r="K179" s="29" t="s">
        <v>27</v>
      </c>
      <c r="L179" s="29"/>
      <c r="M179" s="29" t="s">
        <v>31</v>
      </c>
      <c r="N179" s="29"/>
      <c r="O179" s="29" t="s">
        <v>27</v>
      </c>
      <c r="P179" s="29"/>
      <c r="Q179" s="29"/>
      <c r="R179" s="29"/>
      <c r="S179" s="29" t="s">
        <v>31</v>
      </c>
      <c r="T179" s="29" t="s">
        <v>31</v>
      </c>
    </row>
    <row r="180" ht="36" spans="1:20">
      <c r="A180" s="29">
        <v>177</v>
      </c>
      <c r="B180" s="29" t="s">
        <v>22</v>
      </c>
      <c r="C180" s="42" t="s">
        <v>23</v>
      </c>
      <c r="D180" s="45" t="s">
        <v>361</v>
      </c>
      <c r="E180" s="46" t="s">
        <v>362</v>
      </c>
      <c r="F180" s="47" t="s">
        <v>30</v>
      </c>
      <c r="G180" s="29" t="s">
        <v>27</v>
      </c>
      <c r="H180" s="29" t="str">
        <f>VLOOKUP(D:D,[1]西药!$H:$L,5,FALSE)</f>
        <v>临时采购</v>
      </c>
      <c r="I180" s="29"/>
      <c r="J180" s="29" t="s">
        <v>27</v>
      </c>
      <c r="K180" s="29" t="s">
        <v>27</v>
      </c>
      <c r="L180" s="29"/>
      <c r="M180" s="29" t="s">
        <v>31</v>
      </c>
      <c r="N180" s="29"/>
      <c r="O180" s="29" t="s">
        <v>27</v>
      </c>
      <c r="P180" s="29"/>
      <c r="Q180" s="29"/>
      <c r="R180" s="29"/>
      <c r="S180" s="29" t="s">
        <v>31</v>
      </c>
      <c r="T180" s="29" t="s">
        <v>31</v>
      </c>
    </row>
    <row r="181" ht="36" spans="1:20">
      <c r="A181" s="29">
        <v>178</v>
      </c>
      <c r="B181" s="29" t="s">
        <v>22</v>
      </c>
      <c r="C181" s="42" t="s">
        <v>23</v>
      </c>
      <c r="D181" s="45" t="s">
        <v>363</v>
      </c>
      <c r="E181" s="46"/>
      <c r="F181" s="47" t="s">
        <v>30</v>
      </c>
      <c r="G181" s="29" t="s">
        <v>27</v>
      </c>
      <c r="H181" s="29" t="str">
        <f>VLOOKUP(D:D,[1]西药!$H:$L,5,FALSE)</f>
        <v>临时采购</v>
      </c>
      <c r="I181" s="29"/>
      <c r="J181" s="29" t="s">
        <v>27</v>
      </c>
      <c r="K181" s="29" t="s">
        <v>27</v>
      </c>
      <c r="L181" s="29"/>
      <c r="M181" s="29" t="s">
        <v>31</v>
      </c>
      <c r="N181" s="29"/>
      <c r="O181" s="29" t="s">
        <v>27</v>
      </c>
      <c r="P181" s="29"/>
      <c r="Q181" s="29"/>
      <c r="R181" s="29"/>
      <c r="S181" s="29" t="s">
        <v>31</v>
      </c>
      <c r="T181" s="29" t="s">
        <v>31</v>
      </c>
    </row>
    <row r="182" ht="36" spans="1:20">
      <c r="A182" s="29">
        <v>179</v>
      </c>
      <c r="B182" s="29" t="s">
        <v>22</v>
      </c>
      <c r="C182" s="42" t="s">
        <v>23</v>
      </c>
      <c r="D182" s="45" t="s">
        <v>364</v>
      </c>
      <c r="E182" s="46" t="s">
        <v>365</v>
      </c>
      <c r="F182" s="47" t="s">
        <v>30</v>
      </c>
      <c r="G182" s="29" t="s">
        <v>27</v>
      </c>
      <c r="H182" s="29" t="s">
        <v>27</v>
      </c>
      <c r="I182" s="29" t="s">
        <v>27</v>
      </c>
      <c r="J182" s="29" t="s">
        <v>27</v>
      </c>
      <c r="K182" s="29" t="s">
        <v>27</v>
      </c>
      <c r="L182" s="29"/>
      <c r="M182" s="29" t="s">
        <v>31</v>
      </c>
      <c r="N182" s="29" t="s">
        <v>27</v>
      </c>
      <c r="O182" s="29"/>
      <c r="P182" s="29" t="s">
        <v>27</v>
      </c>
      <c r="Q182" s="29" t="s">
        <v>27</v>
      </c>
      <c r="R182" s="29"/>
      <c r="S182" s="29" t="s">
        <v>27</v>
      </c>
      <c r="T182" s="29" t="s">
        <v>31</v>
      </c>
    </row>
    <row r="183" ht="36" spans="1:20">
      <c r="A183" s="29">
        <v>180</v>
      </c>
      <c r="B183" s="29" t="s">
        <v>22</v>
      </c>
      <c r="C183" s="49" t="s">
        <v>23</v>
      </c>
      <c r="D183" s="43" t="s">
        <v>366</v>
      </c>
      <c r="E183" s="43" t="s">
        <v>367</v>
      </c>
      <c r="F183" s="44" t="s">
        <v>26</v>
      </c>
      <c r="G183" s="29" t="s">
        <v>27</v>
      </c>
      <c r="H183" s="29" t="s">
        <v>27</v>
      </c>
      <c r="I183" s="29"/>
      <c r="J183" s="29" t="s">
        <v>27</v>
      </c>
      <c r="K183" s="29" t="s">
        <v>27</v>
      </c>
      <c r="L183" s="29"/>
      <c r="M183" s="29" t="s">
        <v>31</v>
      </c>
      <c r="N183" s="29"/>
      <c r="O183" s="29"/>
      <c r="P183" s="29" t="s">
        <v>27</v>
      </c>
      <c r="Q183" s="29"/>
      <c r="R183" s="29"/>
      <c r="S183" s="29" t="s">
        <v>31</v>
      </c>
      <c r="T183" s="29" t="s">
        <v>31</v>
      </c>
    </row>
    <row r="184" ht="36" spans="1:20">
      <c r="A184" s="29">
        <v>181</v>
      </c>
      <c r="B184" s="29" t="s">
        <v>22</v>
      </c>
      <c r="C184" s="49" t="s">
        <v>23</v>
      </c>
      <c r="D184" s="43" t="s">
        <v>368</v>
      </c>
      <c r="E184" s="43" t="s">
        <v>369</v>
      </c>
      <c r="F184" s="44" t="s">
        <v>26</v>
      </c>
      <c r="G184" s="29" t="s">
        <v>27</v>
      </c>
      <c r="H184" s="29" t="s">
        <v>27</v>
      </c>
      <c r="I184" s="29"/>
      <c r="J184" s="29" t="s">
        <v>27</v>
      </c>
      <c r="K184" s="29" t="s">
        <v>27</v>
      </c>
      <c r="L184" s="29"/>
      <c r="M184" s="29" t="s">
        <v>31</v>
      </c>
      <c r="N184" s="29"/>
      <c r="O184" s="29"/>
      <c r="P184" s="29" t="s">
        <v>27</v>
      </c>
      <c r="Q184" s="29"/>
      <c r="R184" s="29" t="s">
        <v>27</v>
      </c>
      <c r="S184" s="29" t="s">
        <v>27</v>
      </c>
      <c r="T184" s="29" t="s">
        <v>31</v>
      </c>
    </row>
    <row r="185" ht="65.1" customHeight="1" spans="1:20">
      <c r="A185" s="29">
        <v>182</v>
      </c>
      <c r="B185" s="29" t="s">
        <v>22</v>
      </c>
      <c r="C185" s="49" t="s">
        <v>23</v>
      </c>
      <c r="D185" s="51" t="s">
        <v>370</v>
      </c>
      <c r="E185" s="43" t="s">
        <v>371</v>
      </c>
      <c r="F185" s="44" t="s">
        <v>26</v>
      </c>
      <c r="G185" s="29" t="s">
        <v>27</v>
      </c>
      <c r="H185" s="29" t="s">
        <v>27</v>
      </c>
      <c r="I185" s="29"/>
      <c r="J185" s="29" t="s">
        <v>27</v>
      </c>
      <c r="K185" s="29" t="s">
        <v>27</v>
      </c>
      <c r="L185" s="29"/>
      <c r="M185" s="29" t="s">
        <v>31</v>
      </c>
      <c r="N185" s="29" t="s">
        <v>27</v>
      </c>
      <c r="O185" s="29"/>
      <c r="P185" s="29" t="s">
        <v>27</v>
      </c>
      <c r="Q185" s="29"/>
      <c r="R185" s="29"/>
      <c r="S185" s="29" t="s">
        <v>27</v>
      </c>
      <c r="T185" s="29" t="s">
        <v>31</v>
      </c>
    </row>
    <row r="186" ht="36" spans="1:20">
      <c r="A186" s="29">
        <v>183</v>
      </c>
      <c r="B186" s="29" t="s">
        <v>22</v>
      </c>
      <c r="C186" s="49" t="s">
        <v>23</v>
      </c>
      <c r="D186" s="50" t="s">
        <v>372</v>
      </c>
      <c r="E186" s="43" t="s">
        <v>373</v>
      </c>
      <c r="F186" s="44" t="s">
        <v>26</v>
      </c>
      <c r="G186" s="29" t="s">
        <v>27</v>
      </c>
      <c r="H186" s="29" t="s">
        <v>27</v>
      </c>
      <c r="I186" s="29"/>
      <c r="J186" s="29" t="s">
        <v>27</v>
      </c>
      <c r="K186" s="29" t="s">
        <v>27</v>
      </c>
      <c r="L186" s="29"/>
      <c r="M186" s="29" t="s">
        <v>31</v>
      </c>
      <c r="N186" s="29"/>
      <c r="O186" s="29" t="s">
        <v>27</v>
      </c>
      <c r="P186" s="29" t="s">
        <v>27</v>
      </c>
      <c r="Q186" s="29"/>
      <c r="R186" s="29" t="s">
        <v>27</v>
      </c>
      <c r="S186" s="29" t="s">
        <v>27</v>
      </c>
      <c r="T186" s="29" t="s">
        <v>31</v>
      </c>
    </row>
    <row r="187" ht="36" spans="1:20">
      <c r="A187" s="29">
        <v>184</v>
      </c>
      <c r="B187" s="29" t="s">
        <v>22</v>
      </c>
      <c r="C187" s="49" t="s">
        <v>23</v>
      </c>
      <c r="D187" s="43" t="s">
        <v>374</v>
      </c>
      <c r="E187" s="43" t="s">
        <v>375</v>
      </c>
      <c r="F187" s="44" t="s">
        <v>26</v>
      </c>
      <c r="G187" s="29" t="s">
        <v>27</v>
      </c>
      <c r="H187" s="29" t="s">
        <v>27</v>
      </c>
      <c r="I187" s="29"/>
      <c r="J187" s="29" t="s">
        <v>27</v>
      </c>
      <c r="K187" s="29" t="s">
        <v>27</v>
      </c>
      <c r="L187" s="29"/>
      <c r="M187" s="29" t="s">
        <v>31</v>
      </c>
      <c r="N187" s="29"/>
      <c r="O187" s="29" t="s">
        <v>27</v>
      </c>
      <c r="P187" s="29" t="s">
        <v>27</v>
      </c>
      <c r="Q187" s="29"/>
      <c r="R187" s="29"/>
      <c r="S187" s="29" t="s">
        <v>27</v>
      </c>
      <c r="T187" s="29" t="s">
        <v>31</v>
      </c>
    </row>
    <row r="188" ht="36" spans="1:20">
      <c r="A188" s="29">
        <v>185</v>
      </c>
      <c r="B188" s="29" t="s">
        <v>22</v>
      </c>
      <c r="C188" s="42" t="s">
        <v>23</v>
      </c>
      <c r="D188" s="43" t="s">
        <v>376</v>
      </c>
      <c r="E188" s="43" t="s">
        <v>377</v>
      </c>
      <c r="F188" s="44" t="s">
        <v>26</v>
      </c>
      <c r="G188" s="29" t="s">
        <v>27</v>
      </c>
      <c r="H188" s="29" t="s">
        <v>27</v>
      </c>
      <c r="I188" s="29"/>
      <c r="J188" s="29" t="s">
        <v>27</v>
      </c>
      <c r="K188" s="29" t="s">
        <v>27</v>
      </c>
      <c r="L188" s="29"/>
      <c r="M188" s="29" t="s">
        <v>31</v>
      </c>
      <c r="N188" s="29"/>
      <c r="O188" s="29"/>
      <c r="P188" s="29" t="s">
        <v>27</v>
      </c>
      <c r="Q188" s="29"/>
      <c r="R188" s="29"/>
      <c r="S188" s="29" t="s">
        <v>27</v>
      </c>
      <c r="T188" s="29" t="s">
        <v>31</v>
      </c>
    </row>
    <row r="189" ht="51" customHeight="1" spans="1:20">
      <c r="A189" s="29">
        <v>186</v>
      </c>
      <c r="B189" s="29" t="s">
        <v>22</v>
      </c>
      <c r="C189" s="42" t="s">
        <v>23</v>
      </c>
      <c r="D189" s="45" t="s">
        <v>378</v>
      </c>
      <c r="E189" s="46" t="s">
        <v>379</v>
      </c>
      <c r="F189" s="47" t="s">
        <v>30</v>
      </c>
      <c r="G189" s="29" t="s">
        <v>27</v>
      </c>
      <c r="H189" s="29" t="s">
        <v>27</v>
      </c>
      <c r="I189" s="29"/>
      <c r="J189" s="29" t="s">
        <v>27</v>
      </c>
      <c r="K189" s="29" t="s">
        <v>27</v>
      </c>
      <c r="L189" s="29"/>
      <c r="M189" s="29" t="s">
        <v>31</v>
      </c>
      <c r="N189" s="29"/>
      <c r="O189" s="29"/>
      <c r="P189" s="29" t="s">
        <v>27</v>
      </c>
      <c r="Q189" s="29"/>
      <c r="R189" s="29"/>
      <c r="S189" s="29" t="s">
        <v>31</v>
      </c>
      <c r="T189" s="29" t="s">
        <v>31</v>
      </c>
    </row>
    <row r="190" ht="36" spans="1:20">
      <c r="A190" s="29">
        <v>187</v>
      </c>
      <c r="B190" s="29" t="s">
        <v>22</v>
      </c>
      <c r="C190" s="42" t="s">
        <v>23</v>
      </c>
      <c r="D190" s="45" t="s">
        <v>380</v>
      </c>
      <c r="E190" s="46" t="s">
        <v>381</v>
      </c>
      <c r="F190" s="47" t="s">
        <v>30</v>
      </c>
      <c r="G190" s="29" t="s">
        <v>27</v>
      </c>
      <c r="H190" s="29" t="s">
        <v>27</v>
      </c>
      <c r="I190" s="29" t="s">
        <v>27</v>
      </c>
      <c r="J190" s="29" t="s">
        <v>27</v>
      </c>
      <c r="K190" s="29" t="s">
        <v>27</v>
      </c>
      <c r="L190" s="29"/>
      <c r="M190" s="29" t="s">
        <v>31</v>
      </c>
      <c r="N190" s="29" t="s">
        <v>27</v>
      </c>
      <c r="O190" s="29"/>
      <c r="P190" s="29" t="s">
        <v>27</v>
      </c>
      <c r="Q190" s="29"/>
      <c r="R190" s="29"/>
      <c r="S190" s="29" t="s">
        <v>27</v>
      </c>
      <c r="T190" s="29" t="s">
        <v>31</v>
      </c>
    </row>
    <row r="191" ht="36" spans="1:20">
      <c r="A191" s="29">
        <v>188</v>
      </c>
      <c r="B191" s="29" t="s">
        <v>22</v>
      </c>
      <c r="C191" s="42" t="s">
        <v>23</v>
      </c>
      <c r="D191" s="45" t="s">
        <v>382</v>
      </c>
      <c r="E191" s="46" t="s">
        <v>383</v>
      </c>
      <c r="F191" s="47" t="s">
        <v>30</v>
      </c>
      <c r="G191" s="29" t="s">
        <v>27</v>
      </c>
      <c r="H191" s="29" t="s">
        <v>27</v>
      </c>
      <c r="I191" s="29" t="s">
        <v>27</v>
      </c>
      <c r="J191" s="29" t="s">
        <v>27</v>
      </c>
      <c r="K191" s="29" t="s">
        <v>27</v>
      </c>
      <c r="L191" s="29"/>
      <c r="M191" s="29" t="s">
        <v>27</v>
      </c>
      <c r="N191" s="29" t="s">
        <v>27</v>
      </c>
      <c r="O191" s="29"/>
      <c r="P191" s="29" t="s">
        <v>27</v>
      </c>
      <c r="Q191" s="29"/>
      <c r="R191" s="29"/>
      <c r="S191" s="29" t="s">
        <v>27</v>
      </c>
      <c r="T191" s="29" t="s">
        <v>31</v>
      </c>
    </row>
    <row r="192" ht="36" spans="1:20">
      <c r="A192" s="29">
        <v>189</v>
      </c>
      <c r="B192" s="29" t="s">
        <v>22</v>
      </c>
      <c r="C192" s="42" t="s">
        <v>23</v>
      </c>
      <c r="D192" s="45" t="s">
        <v>384</v>
      </c>
      <c r="E192" s="46" t="s">
        <v>381</v>
      </c>
      <c r="F192" s="47" t="s">
        <v>30</v>
      </c>
      <c r="G192" s="29" t="s">
        <v>27</v>
      </c>
      <c r="H192" s="29" t="s">
        <v>27</v>
      </c>
      <c r="I192" s="29" t="s">
        <v>27</v>
      </c>
      <c r="J192" s="29" t="s">
        <v>27</v>
      </c>
      <c r="K192" s="29" t="s">
        <v>27</v>
      </c>
      <c r="L192" s="29" t="s">
        <v>27</v>
      </c>
      <c r="M192" s="29" t="s">
        <v>27</v>
      </c>
      <c r="N192" s="29" t="s">
        <v>27</v>
      </c>
      <c r="O192" s="29"/>
      <c r="P192" s="29" t="s">
        <v>27</v>
      </c>
      <c r="Q192" s="29" t="s">
        <v>27</v>
      </c>
      <c r="R192" s="29"/>
      <c r="S192" s="29" t="s">
        <v>27</v>
      </c>
      <c r="T192" s="29" t="s">
        <v>31</v>
      </c>
    </row>
    <row r="193" ht="36" spans="1:20">
      <c r="A193" s="29">
        <v>190</v>
      </c>
      <c r="B193" s="29" t="s">
        <v>22</v>
      </c>
      <c r="C193" s="49" t="s">
        <v>23</v>
      </c>
      <c r="D193" s="43" t="s">
        <v>385</v>
      </c>
      <c r="E193" s="43" t="s">
        <v>386</v>
      </c>
      <c r="F193" s="44" t="s">
        <v>26</v>
      </c>
      <c r="G193" s="29" t="s">
        <v>27</v>
      </c>
      <c r="H193" s="29" t="s">
        <v>27</v>
      </c>
      <c r="I193" s="29"/>
      <c r="J193" s="29" t="s">
        <v>27</v>
      </c>
      <c r="K193" s="29" t="s">
        <v>27</v>
      </c>
      <c r="L193" s="29"/>
      <c r="M193" s="29" t="s">
        <v>31</v>
      </c>
      <c r="N193" s="29"/>
      <c r="O193" s="29"/>
      <c r="P193" s="29" t="s">
        <v>27</v>
      </c>
      <c r="Q193" s="29"/>
      <c r="R193" s="29"/>
      <c r="S193" s="29" t="s">
        <v>31</v>
      </c>
      <c r="T193" s="29" t="s">
        <v>31</v>
      </c>
    </row>
    <row r="194" ht="36" spans="1:20">
      <c r="A194" s="29">
        <v>191</v>
      </c>
      <c r="B194" s="29" t="s">
        <v>22</v>
      </c>
      <c r="C194" s="49" t="s">
        <v>23</v>
      </c>
      <c r="D194" s="43" t="s">
        <v>387</v>
      </c>
      <c r="E194" s="43" t="s">
        <v>388</v>
      </c>
      <c r="F194" s="44" t="s">
        <v>26</v>
      </c>
      <c r="G194" s="29" t="s">
        <v>27</v>
      </c>
      <c r="H194" s="29" t="s">
        <v>27</v>
      </c>
      <c r="I194" s="29"/>
      <c r="J194" s="29" t="s">
        <v>27</v>
      </c>
      <c r="K194" s="29" t="s">
        <v>27</v>
      </c>
      <c r="L194" s="29"/>
      <c r="M194" s="29" t="s">
        <v>31</v>
      </c>
      <c r="N194" s="29"/>
      <c r="O194" s="29"/>
      <c r="P194" s="29" t="s">
        <v>27</v>
      </c>
      <c r="Q194" s="29"/>
      <c r="R194" s="29"/>
      <c r="S194" s="29" t="s">
        <v>31</v>
      </c>
      <c r="T194" s="29" t="s">
        <v>31</v>
      </c>
    </row>
    <row r="195" ht="36" spans="1:20">
      <c r="A195" s="29">
        <v>192</v>
      </c>
      <c r="B195" s="29" t="s">
        <v>22</v>
      </c>
      <c r="C195" s="49" t="s">
        <v>23</v>
      </c>
      <c r="D195" s="50" t="s">
        <v>389</v>
      </c>
      <c r="E195" s="43" t="s">
        <v>390</v>
      </c>
      <c r="F195" s="44" t="s">
        <v>26</v>
      </c>
      <c r="G195" s="29" t="s">
        <v>27</v>
      </c>
      <c r="H195" s="29" t="s">
        <v>27</v>
      </c>
      <c r="I195" s="29"/>
      <c r="J195" s="29" t="s">
        <v>27</v>
      </c>
      <c r="K195" s="29" t="s">
        <v>27</v>
      </c>
      <c r="L195" s="29"/>
      <c r="M195" s="29" t="s">
        <v>31</v>
      </c>
      <c r="N195" s="29"/>
      <c r="O195" s="29"/>
      <c r="P195" s="29" t="s">
        <v>27</v>
      </c>
      <c r="Q195" s="29"/>
      <c r="R195" s="29"/>
      <c r="S195" s="29" t="s">
        <v>27</v>
      </c>
      <c r="T195" s="29" t="s">
        <v>31</v>
      </c>
    </row>
    <row r="196" ht="36" spans="1:20">
      <c r="A196" s="29">
        <v>193</v>
      </c>
      <c r="B196" s="29" t="s">
        <v>22</v>
      </c>
      <c r="C196" s="42" t="s">
        <v>23</v>
      </c>
      <c r="D196" s="43" t="s">
        <v>391</v>
      </c>
      <c r="E196" s="43" t="s">
        <v>392</v>
      </c>
      <c r="F196" s="44" t="s">
        <v>26</v>
      </c>
      <c r="G196" s="29" t="s">
        <v>27</v>
      </c>
      <c r="H196" s="29" t="s">
        <v>27</v>
      </c>
      <c r="I196" s="29" t="s">
        <v>27</v>
      </c>
      <c r="J196" s="29" t="s">
        <v>27</v>
      </c>
      <c r="K196" s="29" t="s">
        <v>27</v>
      </c>
      <c r="L196" s="29"/>
      <c r="M196" s="29" t="s">
        <v>31</v>
      </c>
      <c r="N196" s="29" t="s">
        <v>27</v>
      </c>
      <c r="O196" s="29"/>
      <c r="P196" s="29" t="s">
        <v>27</v>
      </c>
      <c r="Q196" s="29"/>
      <c r="R196" s="29"/>
      <c r="S196" s="29" t="s">
        <v>27</v>
      </c>
      <c r="T196" s="29" t="s">
        <v>31</v>
      </c>
    </row>
    <row r="197" ht="36" spans="1:20">
      <c r="A197" s="29">
        <v>194</v>
      </c>
      <c r="B197" s="29" t="s">
        <v>22</v>
      </c>
      <c r="C197" s="42" t="s">
        <v>23</v>
      </c>
      <c r="D197" s="43" t="s">
        <v>393</v>
      </c>
      <c r="E197" s="43" t="s">
        <v>392</v>
      </c>
      <c r="F197" s="44" t="s">
        <v>26</v>
      </c>
      <c r="G197" s="29" t="s">
        <v>27</v>
      </c>
      <c r="H197" s="29" t="s">
        <v>27</v>
      </c>
      <c r="I197" s="29" t="s">
        <v>27</v>
      </c>
      <c r="J197" s="29" t="s">
        <v>27</v>
      </c>
      <c r="K197" s="29" t="s">
        <v>27</v>
      </c>
      <c r="L197" s="29"/>
      <c r="M197" s="29" t="s">
        <v>27</v>
      </c>
      <c r="N197" s="29" t="s">
        <v>27</v>
      </c>
      <c r="O197" s="29"/>
      <c r="P197" s="29" t="s">
        <v>27</v>
      </c>
      <c r="Q197" s="29"/>
      <c r="R197" s="29"/>
      <c r="S197" s="29" t="s">
        <v>27</v>
      </c>
      <c r="T197" s="29" t="s">
        <v>31</v>
      </c>
    </row>
    <row r="198" ht="39.95" customHeight="1" spans="1:20">
      <c r="A198" s="29">
        <v>195</v>
      </c>
      <c r="B198" s="29" t="s">
        <v>22</v>
      </c>
      <c r="C198" s="42" t="s">
        <v>23</v>
      </c>
      <c r="D198" s="43" t="s">
        <v>394</v>
      </c>
      <c r="E198" s="46" t="s">
        <v>392</v>
      </c>
      <c r="F198" s="47" t="s">
        <v>30</v>
      </c>
      <c r="G198" s="29" t="s">
        <v>27</v>
      </c>
      <c r="H198" s="29" t="s">
        <v>27</v>
      </c>
      <c r="I198" s="29" t="s">
        <v>27</v>
      </c>
      <c r="J198" s="29" t="s">
        <v>27</v>
      </c>
      <c r="K198" s="29" t="s">
        <v>27</v>
      </c>
      <c r="L198" s="29"/>
      <c r="M198" s="29" t="s">
        <v>27</v>
      </c>
      <c r="N198" s="29" t="s">
        <v>27</v>
      </c>
      <c r="O198" s="29"/>
      <c r="P198" s="29" t="s">
        <v>27</v>
      </c>
      <c r="Q198" s="29"/>
      <c r="R198" s="29"/>
      <c r="S198" s="29" t="s">
        <v>31</v>
      </c>
      <c r="T198" s="29" t="s">
        <v>31</v>
      </c>
    </row>
    <row r="199" ht="36" spans="1:20">
      <c r="A199" s="29">
        <v>196</v>
      </c>
      <c r="B199" s="29" t="s">
        <v>22</v>
      </c>
      <c r="C199" s="42" t="s">
        <v>23</v>
      </c>
      <c r="D199" s="45" t="s">
        <v>395</v>
      </c>
      <c r="E199" s="46" t="s">
        <v>392</v>
      </c>
      <c r="F199" s="47" t="s">
        <v>30</v>
      </c>
      <c r="G199" s="29" t="s">
        <v>27</v>
      </c>
      <c r="H199" s="29" t="s">
        <v>27</v>
      </c>
      <c r="I199" s="29" t="s">
        <v>27</v>
      </c>
      <c r="J199" s="29" t="s">
        <v>27</v>
      </c>
      <c r="K199" s="29" t="s">
        <v>27</v>
      </c>
      <c r="L199" s="29"/>
      <c r="M199" s="29" t="s">
        <v>27</v>
      </c>
      <c r="N199" s="29" t="s">
        <v>27</v>
      </c>
      <c r="O199" s="29"/>
      <c r="P199" s="29" t="s">
        <v>27</v>
      </c>
      <c r="Q199" s="29" t="s">
        <v>27</v>
      </c>
      <c r="R199" s="29"/>
      <c r="S199" s="29" t="s">
        <v>27</v>
      </c>
      <c r="T199" s="29" t="s">
        <v>31</v>
      </c>
    </row>
    <row r="200" ht="65.1" customHeight="1" spans="1:20">
      <c r="A200" s="29">
        <v>197</v>
      </c>
      <c r="B200" s="29" t="s">
        <v>22</v>
      </c>
      <c r="C200" s="42" t="s">
        <v>23</v>
      </c>
      <c r="D200" s="45" t="s">
        <v>396</v>
      </c>
      <c r="E200" s="46" t="s">
        <v>392</v>
      </c>
      <c r="F200" s="47" t="s">
        <v>30</v>
      </c>
      <c r="G200" s="29" t="s">
        <v>27</v>
      </c>
      <c r="H200" s="29" t="s">
        <v>27</v>
      </c>
      <c r="I200" s="29" t="s">
        <v>27</v>
      </c>
      <c r="J200" s="29" t="s">
        <v>27</v>
      </c>
      <c r="K200" s="29" t="s">
        <v>27</v>
      </c>
      <c r="L200" s="29"/>
      <c r="M200" s="29" t="s">
        <v>27</v>
      </c>
      <c r="N200" s="29" t="s">
        <v>27</v>
      </c>
      <c r="O200" s="29"/>
      <c r="P200" s="29" t="s">
        <v>27</v>
      </c>
      <c r="Q200" s="29"/>
      <c r="R200" s="29"/>
      <c r="S200" s="29" t="s">
        <v>27</v>
      </c>
      <c r="T200" s="29" t="s">
        <v>31</v>
      </c>
    </row>
    <row r="201" ht="36" spans="1:20">
      <c r="A201" s="29">
        <v>198</v>
      </c>
      <c r="B201" s="29" t="s">
        <v>22</v>
      </c>
      <c r="C201" s="42" t="s">
        <v>23</v>
      </c>
      <c r="D201" s="45" t="s">
        <v>397</v>
      </c>
      <c r="E201" s="46"/>
      <c r="F201" s="47" t="s">
        <v>30</v>
      </c>
      <c r="G201" s="29" t="s">
        <v>27</v>
      </c>
      <c r="H201" s="29" t="s">
        <v>27</v>
      </c>
      <c r="I201" s="29" t="s">
        <v>27</v>
      </c>
      <c r="J201" s="29" t="s">
        <v>27</v>
      </c>
      <c r="K201" s="29" t="s">
        <v>27</v>
      </c>
      <c r="L201" s="29"/>
      <c r="M201" s="29" t="s">
        <v>31</v>
      </c>
      <c r="N201" s="29" t="s">
        <v>27</v>
      </c>
      <c r="O201" s="29"/>
      <c r="P201" s="29" t="s">
        <v>27</v>
      </c>
      <c r="Q201" s="29"/>
      <c r="R201" s="29"/>
      <c r="S201" s="29" t="s">
        <v>27</v>
      </c>
      <c r="T201" s="29" t="s">
        <v>31</v>
      </c>
    </row>
    <row r="202" ht="36" spans="1:20">
      <c r="A202" s="29">
        <v>199</v>
      </c>
      <c r="B202" s="29" t="s">
        <v>22</v>
      </c>
      <c r="C202" s="42" t="s">
        <v>23</v>
      </c>
      <c r="D202" s="45" t="s">
        <v>398</v>
      </c>
      <c r="E202" s="46"/>
      <c r="F202" s="47" t="s">
        <v>30</v>
      </c>
      <c r="G202" s="29" t="s">
        <v>27</v>
      </c>
      <c r="H202" s="29" t="str">
        <f>VLOOKUP(D:D,[1]西药!$H:$L,5,FALSE)</f>
        <v>临时采购</v>
      </c>
      <c r="I202" s="29"/>
      <c r="J202" s="29" t="s">
        <v>27</v>
      </c>
      <c r="K202" s="29" t="s">
        <v>27</v>
      </c>
      <c r="L202" s="29"/>
      <c r="M202" s="29" t="s">
        <v>31</v>
      </c>
      <c r="N202" s="29"/>
      <c r="O202" s="29"/>
      <c r="P202" s="29"/>
      <c r="Q202" s="29"/>
      <c r="R202" s="29"/>
      <c r="S202" s="29" t="s">
        <v>31</v>
      </c>
      <c r="T202" s="29" t="s">
        <v>31</v>
      </c>
    </row>
    <row r="203" ht="48" spans="1:20">
      <c r="A203" s="29">
        <v>200</v>
      </c>
      <c r="B203" s="29" t="s">
        <v>22</v>
      </c>
      <c r="C203" s="42" t="s">
        <v>23</v>
      </c>
      <c r="D203" s="43" t="s">
        <v>399</v>
      </c>
      <c r="E203" s="43" t="s">
        <v>400</v>
      </c>
      <c r="F203" s="44" t="s">
        <v>26</v>
      </c>
      <c r="G203" s="29" t="s">
        <v>27</v>
      </c>
      <c r="H203" s="29" t="s">
        <v>27</v>
      </c>
      <c r="I203" s="29" t="s">
        <v>27</v>
      </c>
      <c r="J203" s="29" t="s">
        <v>27</v>
      </c>
      <c r="K203" s="29" t="s">
        <v>27</v>
      </c>
      <c r="L203" s="29"/>
      <c r="M203" s="29" t="s">
        <v>31</v>
      </c>
      <c r="N203" s="29"/>
      <c r="O203" s="29"/>
      <c r="P203" s="29" t="s">
        <v>27</v>
      </c>
      <c r="Q203" s="29" t="s">
        <v>31</v>
      </c>
      <c r="R203" s="29" t="s">
        <v>27</v>
      </c>
      <c r="S203" s="29" t="s">
        <v>27</v>
      </c>
      <c r="T203" s="29" t="s">
        <v>31</v>
      </c>
    </row>
    <row r="204" ht="36" spans="1:20">
      <c r="A204" s="29">
        <v>201</v>
      </c>
      <c r="B204" s="29" t="s">
        <v>22</v>
      </c>
      <c r="C204" s="42" t="s">
        <v>23</v>
      </c>
      <c r="D204" s="43" t="s">
        <v>401</v>
      </c>
      <c r="E204" s="43"/>
      <c r="F204" s="44" t="s">
        <v>26</v>
      </c>
      <c r="G204" s="29" t="s">
        <v>27</v>
      </c>
      <c r="H204" s="29" t="s">
        <v>27</v>
      </c>
      <c r="I204" s="29" t="s">
        <v>27</v>
      </c>
      <c r="J204" s="29" t="s">
        <v>27</v>
      </c>
      <c r="K204" s="29" t="s">
        <v>27</v>
      </c>
      <c r="L204" s="29"/>
      <c r="M204" s="29" t="s">
        <v>27</v>
      </c>
      <c r="N204" s="29"/>
      <c r="O204" s="29"/>
      <c r="P204" s="29"/>
      <c r="Q204" s="29"/>
      <c r="R204" s="29"/>
      <c r="S204" s="29" t="s">
        <v>27</v>
      </c>
      <c r="T204" s="29" t="s">
        <v>31</v>
      </c>
    </row>
    <row r="205" ht="36" spans="1:20">
      <c r="A205" s="29">
        <v>202</v>
      </c>
      <c r="B205" s="29" t="s">
        <v>22</v>
      </c>
      <c r="C205" s="42" t="s">
        <v>23</v>
      </c>
      <c r="D205" s="45" t="s">
        <v>402</v>
      </c>
      <c r="E205" s="46" t="s">
        <v>59</v>
      </c>
      <c r="F205" s="47" t="s">
        <v>30</v>
      </c>
      <c r="G205" s="29" t="s">
        <v>27</v>
      </c>
      <c r="H205" s="29" t="s">
        <v>27</v>
      </c>
      <c r="I205" s="29"/>
      <c r="J205" s="29" t="s">
        <v>27</v>
      </c>
      <c r="K205" s="29" t="s">
        <v>27</v>
      </c>
      <c r="L205" s="29"/>
      <c r="M205" s="29" t="s">
        <v>31</v>
      </c>
      <c r="N205" s="29"/>
      <c r="O205" s="29"/>
      <c r="P205" s="29" t="s">
        <v>27</v>
      </c>
      <c r="Q205" s="29"/>
      <c r="R205" s="29"/>
      <c r="S205" s="29" t="s">
        <v>31</v>
      </c>
      <c r="T205" s="29" t="s">
        <v>31</v>
      </c>
    </row>
    <row r="206" ht="36" spans="1:20">
      <c r="A206" s="29">
        <v>203</v>
      </c>
      <c r="B206" s="29" t="s">
        <v>22</v>
      </c>
      <c r="C206" s="42" t="s">
        <v>23</v>
      </c>
      <c r="D206" s="45" t="s">
        <v>403</v>
      </c>
      <c r="E206" s="46" t="s">
        <v>59</v>
      </c>
      <c r="F206" s="47" t="s">
        <v>30</v>
      </c>
      <c r="G206" s="29" t="s">
        <v>27</v>
      </c>
      <c r="H206" s="29" t="s">
        <v>27</v>
      </c>
      <c r="I206" s="29"/>
      <c r="J206" s="29" t="s">
        <v>27</v>
      </c>
      <c r="K206" s="29" t="s">
        <v>27</v>
      </c>
      <c r="L206" s="29"/>
      <c r="M206" s="29" t="s">
        <v>31</v>
      </c>
      <c r="N206" s="29"/>
      <c r="O206" s="29"/>
      <c r="P206" s="29"/>
      <c r="Q206" s="29"/>
      <c r="R206" s="29"/>
      <c r="S206" s="29" t="s">
        <v>31</v>
      </c>
      <c r="T206" s="29" t="s">
        <v>31</v>
      </c>
    </row>
    <row r="207" ht="81.75" customHeight="1" spans="1:20">
      <c r="A207" s="29">
        <v>204</v>
      </c>
      <c r="B207" s="29" t="s">
        <v>22</v>
      </c>
      <c r="C207" s="42" t="s">
        <v>23</v>
      </c>
      <c r="D207" s="43" t="s">
        <v>404</v>
      </c>
      <c r="E207" s="43" t="s">
        <v>405</v>
      </c>
      <c r="F207" s="44" t="s">
        <v>26</v>
      </c>
      <c r="G207" s="29" t="s">
        <v>27</v>
      </c>
      <c r="H207" s="29" t="s">
        <v>27</v>
      </c>
      <c r="I207" s="29"/>
      <c r="J207" s="29" t="s">
        <v>27</v>
      </c>
      <c r="K207" s="29" t="s">
        <v>27</v>
      </c>
      <c r="L207" s="29"/>
      <c r="M207" s="29" t="s">
        <v>31</v>
      </c>
      <c r="N207" s="29"/>
      <c r="O207" s="29"/>
      <c r="P207" s="29" t="s">
        <v>31</v>
      </c>
      <c r="Q207" s="29"/>
      <c r="R207" s="29"/>
      <c r="S207" s="29" t="s">
        <v>27</v>
      </c>
      <c r="T207" s="29" t="s">
        <v>31</v>
      </c>
    </row>
    <row r="208" ht="121.15" customHeight="1" spans="1:20">
      <c r="A208" s="29">
        <v>205</v>
      </c>
      <c r="B208" s="29" t="s">
        <v>22</v>
      </c>
      <c r="C208" s="42" t="s">
        <v>23</v>
      </c>
      <c r="D208" s="43" t="s">
        <v>406</v>
      </c>
      <c r="E208" s="43" t="s">
        <v>407</v>
      </c>
      <c r="F208" s="44" t="s">
        <v>26</v>
      </c>
      <c r="G208" s="29" t="s">
        <v>27</v>
      </c>
      <c r="H208" s="29" t="s">
        <v>27</v>
      </c>
      <c r="I208" s="29" t="s">
        <v>27</v>
      </c>
      <c r="J208" s="29" t="s">
        <v>27</v>
      </c>
      <c r="K208" s="29" t="s">
        <v>27</v>
      </c>
      <c r="L208" s="29"/>
      <c r="M208" s="29" t="s">
        <v>27</v>
      </c>
      <c r="N208" s="29"/>
      <c r="O208" s="29"/>
      <c r="P208" s="29" t="s">
        <v>27</v>
      </c>
      <c r="Q208" s="29"/>
      <c r="R208" s="29"/>
      <c r="S208" s="29" t="s">
        <v>27</v>
      </c>
      <c r="T208" s="29" t="s">
        <v>31</v>
      </c>
    </row>
    <row r="209" ht="119" customHeight="1" spans="1:20">
      <c r="A209" s="29">
        <v>206</v>
      </c>
      <c r="B209" s="29" t="s">
        <v>22</v>
      </c>
      <c r="C209" s="42" t="s">
        <v>23</v>
      </c>
      <c r="D209" s="43" t="s">
        <v>408</v>
      </c>
      <c r="E209" s="43" t="s">
        <v>409</v>
      </c>
      <c r="F209" s="44" t="s">
        <v>26</v>
      </c>
      <c r="G209" s="29" t="s">
        <v>27</v>
      </c>
      <c r="H209" s="29" t="s">
        <v>27</v>
      </c>
      <c r="I209" s="29"/>
      <c r="J209" s="29" t="s">
        <v>27</v>
      </c>
      <c r="K209" s="29" t="s">
        <v>27</v>
      </c>
      <c r="L209" s="29"/>
      <c r="M209" s="29" t="s">
        <v>27</v>
      </c>
      <c r="N209" s="29"/>
      <c r="O209" s="29"/>
      <c r="P209" s="29"/>
      <c r="Q209" s="29"/>
      <c r="R209" s="29"/>
      <c r="S209" s="29" t="s">
        <v>27</v>
      </c>
      <c r="T209" s="29" t="s">
        <v>31</v>
      </c>
    </row>
    <row r="210" ht="163" customHeight="1" spans="1:20">
      <c r="A210" s="29">
        <v>207</v>
      </c>
      <c r="B210" s="29" t="s">
        <v>22</v>
      </c>
      <c r="C210" s="42" t="s">
        <v>23</v>
      </c>
      <c r="D210" s="43" t="s">
        <v>410</v>
      </c>
      <c r="E210" s="43" t="s">
        <v>411</v>
      </c>
      <c r="F210" s="44" t="s">
        <v>26</v>
      </c>
      <c r="G210" s="29" t="s">
        <v>27</v>
      </c>
      <c r="H210" s="29" t="s">
        <v>27</v>
      </c>
      <c r="I210" s="29" t="s">
        <v>27</v>
      </c>
      <c r="J210" s="29" t="s">
        <v>27</v>
      </c>
      <c r="K210" s="29" t="s">
        <v>27</v>
      </c>
      <c r="L210" s="29"/>
      <c r="M210" s="29" t="s">
        <v>27</v>
      </c>
      <c r="N210" s="29"/>
      <c r="O210" s="29"/>
      <c r="P210" s="29" t="s">
        <v>27</v>
      </c>
      <c r="Q210" s="29"/>
      <c r="R210" s="29" t="s">
        <v>27</v>
      </c>
      <c r="S210" s="29" t="s">
        <v>27</v>
      </c>
      <c r="T210" s="29" t="s">
        <v>31</v>
      </c>
    </row>
    <row r="211" ht="36" spans="1:20">
      <c r="A211" s="29">
        <v>208</v>
      </c>
      <c r="B211" s="29" t="s">
        <v>22</v>
      </c>
      <c r="C211" s="49" t="s">
        <v>23</v>
      </c>
      <c r="D211" s="43" t="s">
        <v>412</v>
      </c>
      <c r="E211" s="43" t="s">
        <v>413</v>
      </c>
      <c r="F211" s="44" t="s">
        <v>26</v>
      </c>
      <c r="G211" s="29" t="s">
        <v>27</v>
      </c>
      <c r="H211" s="29" t="s">
        <v>27</v>
      </c>
      <c r="I211" s="29"/>
      <c r="J211" s="29" t="s">
        <v>27</v>
      </c>
      <c r="K211" s="29" t="s">
        <v>27</v>
      </c>
      <c r="L211" s="29"/>
      <c r="M211" s="29" t="s">
        <v>31</v>
      </c>
      <c r="N211" s="29"/>
      <c r="O211" s="29"/>
      <c r="P211" s="29" t="s">
        <v>27</v>
      </c>
      <c r="Q211" s="29"/>
      <c r="R211" s="29"/>
      <c r="S211" s="29" t="s">
        <v>27</v>
      </c>
      <c r="T211" s="29" t="s">
        <v>31</v>
      </c>
    </row>
    <row r="212" ht="36" spans="1:20">
      <c r="A212" s="29">
        <v>209</v>
      </c>
      <c r="B212" s="29" t="s">
        <v>22</v>
      </c>
      <c r="C212" s="49" t="s">
        <v>23</v>
      </c>
      <c r="D212" s="43" t="s">
        <v>414</v>
      </c>
      <c r="E212" s="43" t="s">
        <v>415</v>
      </c>
      <c r="F212" s="44" t="s">
        <v>26</v>
      </c>
      <c r="G212" s="29" t="s">
        <v>27</v>
      </c>
      <c r="H212" s="29" t="s">
        <v>27</v>
      </c>
      <c r="I212" s="29"/>
      <c r="J212" s="29" t="s">
        <v>27</v>
      </c>
      <c r="K212" s="29" t="s">
        <v>27</v>
      </c>
      <c r="L212" s="29"/>
      <c r="M212" s="29" t="s">
        <v>31</v>
      </c>
      <c r="N212" s="29"/>
      <c r="O212" s="29"/>
      <c r="P212" s="29" t="s">
        <v>27</v>
      </c>
      <c r="Q212" s="29"/>
      <c r="R212" s="29"/>
      <c r="S212" s="29" t="s">
        <v>31</v>
      </c>
      <c r="T212" s="29" t="s">
        <v>31</v>
      </c>
    </row>
    <row r="213" ht="39.95" customHeight="1" spans="1:20">
      <c r="A213" s="29">
        <v>210</v>
      </c>
      <c r="B213" s="29" t="s">
        <v>22</v>
      </c>
      <c r="C213" s="42" t="s">
        <v>23</v>
      </c>
      <c r="D213" s="43" t="s">
        <v>416</v>
      </c>
      <c r="E213" s="43"/>
      <c r="F213" s="44" t="s">
        <v>26</v>
      </c>
      <c r="G213" s="29" t="s">
        <v>27</v>
      </c>
      <c r="H213" s="29" t="s">
        <v>27</v>
      </c>
      <c r="I213" s="29"/>
      <c r="J213" s="29" t="s">
        <v>27</v>
      </c>
      <c r="K213" s="29" t="s">
        <v>27</v>
      </c>
      <c r="L213" s="29"/>
      <c r="M213" s="29" t="s">
        <v>31</v>
      </c>
      <c r="N213" s="29" t="s">
        <v>27</v>
      </c>
      <c r="O213" s="29" t="s">
        <v>27</v>
      </c>
      <c r="P213" s="29"/>
      <c r="Q213" s="29"/>
      <c r="R213" s="29"/>
      <c r="S213" s="29" t="s">
        <v>31</v>
      </c>
      <c r="T213" s="29" t="s">
        <v>31</v>
      </c>
    </row>
    <row r="214" ht="36" spans="1:20">
      <c r="A214" s="29">
        <v>211</v>
      </c>
      <c r="B214" s="29" t="s">
        <v>22</v>
      </c>
      <c r="C214" s="42" t="s">
        <v>23</v>
      </c>
      <c r="D214" s="45" t="s">
        <v>417</v>
      </c>
      <c r="E214" s="54"/>
      <c r="F214" s="47" t="s">
        <v>30</v>
      </c>
      <c r="G214" s="29" t="s">
        <v>27</v>
      </c>
      <c r="H214" s="29" t="s">
        <v>27</v>
      </c>
      <c r="I214" s="29" t="s">
        <v>27</v>
      </c>
      <c r="J214" s="29" t="s">
        <v>27</v>
      </c>
      <c r="K214" s="29" t="s">
        <v>27</v>
      </c>
      <c r="L214" s="29"/>
      <c r="M214" s="29" t="s">
        <v>31</v>
      </c>
      <c r="N214" s="29" t="s">
        <v>27</v>
      </c>
      <c r="O214" s="29" t="s">
        <v>27</v>
      </c>
      <c r="P214" s="29" t="s">
        <v>27</v>
      </c>
      <c r="Q214" s="29"/>
      <c r="R214" s="29"/>
      <c r="S214" s="29" t="s">
        <v>31</v>
      </c>
      <c r="T214" s="29" t="s">
        <v>27</v>
      </c>
    </row>
    <row r="215" ht="39.95" customHeight="1" spans="1:20">
      <c r="A215" s="29">
        <v>212</v>
      </c>
      <c r="B215" s="29" t="s">
        <v>22</v>
      </c>
      <c r="C215" s="49" t="s">
        <v>23</v>
      </c>
      <c r="D215" s="43" t="s">
        <v>418</v>
      </c>
      <c r="E215" s="43" t="s">
        <v>419</v>
      </c>
      <c r="F215" s="44" t="s">
        <v>26</v>
      </c>
      <c r="G215" s="29" t="s">
        <v>27</v>
      </c>
      <c r="H215" s="29" t="s">
        <v>27</v>
      </c>
      <c r="I215" s="29"/>
      <c r="J215" s="29" t="s">
        <v>27</v>
      </c>
      <c r="K215" s="29" t="s">
        <v>27</v>
      </c>
      <c r="L215" s="29"/>
      <c r="M215" s="29" t="s">
        <v>31</v>
      </c>
      <c r="N215" s="29"/>
      <c r="O215" s="29" t="s">
        <v>27</v>
      </c>
      <c r="P215" s="29" t="s">
        <v>27</v>
      </c>
      <c r="Q215" s="29"/>
      <c r="R215" s="29"/>
      <c r="S215" s="29" t="s">
        <v>31</v>
      </c>
      <c r="T215" s="29" t="s">
        <v>31</v>
      </c>
    </row>
    <row r="216" ht="36" spans="1:20">
      <c r="A216" s="55">
        <v>213</v>
      </c>
      <c r="B216" s="55" t="s">
        <v>22</v>
      </c>
      <c r="C216" s="56" t="s">
        <v>23</v>
      </c>
      <c r="D216" s="57" t="s">
        <v>420</v>
      </c>
      <c r="E216" s="57" t="s">
        <v>421</v>
      </c>
      <c r="F216" s="58" t="s">
        <v>26</v>
      </c>
      <c r="G216" s="55" t="s">
        <v>27</v>
      </c>
      <c r="H216" s="55" t="s">
        <v>27</v>
      </c>
      <c r="I216" s="55"/>
      <c r="J216" s="55" t="s">
        <v>27</v>
      </c>
      <c r="K216" s="55" t="s">
        <v>27</v>
      </c>
      <c r="L216" s="55"/>
      <c r="M216" s="55" t="s">
        <v>31</v>
      </c>
      <c r="N216" s="55"/>
      <c r="O216" s="55" t="s">
        <v>27</v>
      </c>
      <c r="P216" s="55" t="s">
        <v>27</v>
      </c>
      <c r="Q216" s="55"/>
      <c r="R216" s="55"/>
      <c r="S216" s="55" t="s">
        <v>31</v>
      </c>
      <c r="T216" s="55" t="s">
        <v>31</v>
      </c>
    </row>
    <row r="217" ht="72" spans="1:20">
      <c r="A217" s="29" t="s">
        <v>6</v>
      </c>
      <c r="B217" s="29"/>
      <c r="C217" s="29"/>
      <c r="D217" s="29"/>
      <c r="E217" s="30"/>
      <c r="F217" s="31" t="s">
        <v>422</v>
      </c>
      <c r="G217" s="32" t="s">
        <v>423</v>
      </c>
      <c r="H217" s="32" t="s">
        <v>424</v>
      </c>
      <c r="I217" s="33" t="s">
        <v>425</v>
      </c>
      <c r="J217" s="32" t="s">
        <v>426</v>
      </c>
      <c r="K217" s="32" t="s">
        <v>427</v>
      </c>
      <c r="L217" s="32" t="s">
        <v>428</v>
      </c>
      <c r="M217" s="32" t="s">
        <v>429</v>
      </c>
      <c r="N217" s="32" t="s">
        <v>430</v>
      </c>
      <c r="O217" s="32" t="s">
        <v>431</v>
      </c>
      <c r="P217" s="32" t="s">
        <v>432</v>
      </c>
      <c r="Q217" s="32" t="s">
        <v>433</v>
      </c>
      <c r="R217" s="32" t="s">
        <v>434</v>
      </c>
      <c r="S217" s="32" t="s">
        <v>435</v>
      </c>
      <c r="T217" s="32" t="s">
        <v>436</v>
      </c>
    </row>
    <row r="218" ht="69" customHeight="1" spans="1:20">
      <c r="A218" s="29"/>
      <c r="B218" s="29"/>
      <c r="C218" s="29"/>
      <c r="D218" s="29"/>
      <c r="E218" s="30"/>
      <c r="F218" s="31" t="s">
        <v>437</v>
      </c>
      <c r="G218" s="32" t="s">
        <v>438</v>
      </c>
      <c r="H218" s="32" t="s">
        <v>439</v>
      </c>
      <c r="I218" s="34" t="s">
        <v>440</v>
      </c>
      <c r="J218" s="32" t="s">
        <v>441</v>
      </c>
      <c r="K218" s="32" t="s">
        <v>442</v>
      </c>
      <c r="L218" s="32" t="s">
        <v>443</v>
      </c>
      <c r="M218" s="32" t="s">
        <v>444</v>
      </c>
      <c r="N218" s="32" t="s">
        <v>445</v>
      </c>
      <c r="O218" s="32" t="s">
        <v>446</v>
      </c>
      <c r="P218" s="32" t="s">
        <v>447</v>
      </c>
      <c r="Q218" s="32" t="s">
        <v>448</v>
      </c>
      <c r="R218" s="32" t="s">
        <v>449</v>
      </c>
      <c r="S218" s="32" t="s">
        <v>450</v>
      </c>
      <c r="T218" s="32" t="s">
        <v>451</v>
      </c>
    </row>
  </sheetData>
  <autoFilter ref="A3:T218">
    <extLst/>
  </autoFilter>
  <mergeCells count="3">
    <mergeCell ref="A1:T1"/>
    <mergeCell ref="A2:T2"/>
    <mergeCell ref="A217:D218"/>
  </mergeCells>
  <conditionalFormatting sqref="D5">
    <cfRule type="duplicateValues" dxfId="0" priority="10" stopIfTrue="1"/>
  </conditionalFormatting>
  <conditionalFormatting sqref="D9">
    <cfRule type="duplicateValues" dxfId="0" priority="12" stopIfTrue="1"/>
  </conditionalFormatting>
  <conditionalFormatting sqref="D17">
    <cfRule type="duplicateValues" dxfId="0" priority="20" stopIfTrue="1"/>
  </conditionalFormatting>
  <conditionalFormatting sqref="D25">
    <cfRule type="duplicateValues" dxfId="0" priority="11" stopIfTrue="1"/>
  </conditionalFormatting>
  <conditionalFormatting sqref="D28">
    <cfRule type="duplicateValues" dxfId="0" priority="23" stopIfTrue="1"/>
  </conditionalFormatting>
  <conditionalFormatting sqref="D35">
    <cfRule type="duplicateValues" dxfId="0" priority="18" stopIfTrue="1"/>
  </conditionalFormatting>
  <conditionalFormatting sqref="D36">
    <cfRule type="duplicateValues" dxfId="0" priority="28" stopIfTrue="1"/>
  </conditionalFormatting>
  <conditionalFormatting sqref="D37">
    <cfRule type="duplicateValues" dxfId="0" priority="26" stopIfTrue="1"/>
  </conditionalFormatting>
  <conditionalFormatting sqref="D39">
    <cfRule type="duplicateValues" dxfId="0" priority="1"/>
  </conditionalFormatting>
  <conditionalFormatting sqref="D46">
    <cfRule type="duplicateValues" dxfId="0" priority="24" stopIfTrue="1"/>
  </conditionalFormatting>
  <conditionalFormatting sqref="D48">
    <cfRule type="duplicateValues" dxfId="0" priority="19" stopIfTrue="1"/>
  </conditionalFormatting>
  <conditionalFormatting sqref="D91">
    <cfRule type="duplicateValues" dxfId="0" priority="22" stopIfTrue="1"/>
  </conditionalFormatting>
  <conditionalFormatting sqref="D107">
    <cfRule type="duplicateValues" dxfId="0" priority="21" stopIfTrue="1"/>
  </conditionalFormatting>
  <conditionalFormatting sqref="D114">
    <cfRule type="duplicateValues" dxfId="0" priority="6" stopIfTrue="1"/>
  </conditionalFormatting>
  <conditionalFormatting sqref="D125">
    <cfRule type="duplicateValues" dxfId="0" priority="8" stopIfTrue="1"/>
  </conditionalFormatting>
  <conditionalFormatting sqref="D128">
    <cfRule type="duplicateValues" dxfId="0" priority="3" stopIfTrue="1"/>
  </conditionalFormatting>
  <conditionalFormatting sqref="D131">
    <cfRule type="duplicateValues" dxfId="0" priority="13" stopIfTrue="1"/>
  </conditionalFormatting>
  <conditionalFormatting sqref="D140">
    <cfRule type="duplicateValues" dxfId="0" priority="2"/>
  </conditionalFormatting>
  <conditionalFormatting sqref="D146">
    <cfRule type="duplicateValues" dxfId="0" priority="7" stopIfTrue="1"/>
  </conditionalFormatting>
  <conditionalFormatting sqref="D173">
    <cfRule type="duplicateValues" dxfId="0" priority="27" stopIfTrue="1"/>
  </conditionalFormatting>
  <conditionalFormatting sqref="D176">
    <cfRule type="duplicateValues" dxfId="0" priority="14" stopIfTrue="1"/>
  </conditionalFormatting>
  <conditionalFormatting sqref="D177">
    <cfRule type="duplicateValues" dxfId="0" priority="5" stopIfTrue="1"/>
  </conditionalFormatting>
  <conditionalFormatting sqref="D179">
    <cfRule type="duplicateValues" dxfId="0" priority="15" stopIfTrue="1"/>
  </conditionalFormatting>
  <conditionalFormatting sqref="D180">
    <cfRule type="duplicateValues" dxfId="0" priority="9" stopIfTrue="1"/>
  </conditionalFormatting>
  <conditionalFormatting sqref="D181">
    <cfRule type="duplicateValues" dxfId="0" priority="4" stopIfTrue="1"/>
  </conditionalFormatting>
  <conditionalFormatting sqref="D189">
    <cfRule type="duplicateValues" dxfId="0" priority="25" stopIfTrue="1"/>
  </conditionalFormatting>
  <conditionalFormatting sqref="D191">
    <cfRule type="duplicateValues" dxfId="0" priority="16" stopIfTrue="1"/>
  </conditionalFormatting>
  <conditionalFormatting sqref="D192">
    <cfRule type="duplicateValues" dxfId="0" priority="17" stopIfTrue="1"/>
  </conditionalFormatting>
  <pageMargins left="0.747916666666667" right="0.747916666666667" top="0.984027777777778" bottom="0.984027777777778" header="0.511805555555556" footer="0.511805555555556"/>
  <pageSetup paperSize="9" scale="50" fitToHeight="0"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67"/>
  <sheetViews>
    <sheetView zoomScale="80" zoomScaleNormal="80" workbookViewId="0">
      <pane ySplit="3" topLeftCell="A19" activePane="bottomLeft" state="frozen"/>
      <selection/>
      <selection pane="bottomLeft" activeCell="L9" sqref="L9"/>
    </sheetView>
  </sheetViews>
  <sheetFormatPr defaultColWidth="9" defaultRowHeight="14.4"/>
  <cols>
    <col min="1" max="1" width="8.25" style="5" customWidth="1"/>
    <col min="2" max="2" width="8.62962962962963" style="5" customWidth="1"/>
    <col min="3" max="3" width="9.12962962962963" style="5" customWidth="1"/>
    <col min="4" max="4" width="15.1296296296296" style="6" customWidth="1"/>
    <col min="5" max="5" width="21.6296296296296" style="7" customWidth="1"/>
    <col min="6" max="6" width="14.1296296296296" style="8" customWidth="1"/>
    <col min="7" max="7" width="17.1296296296296" style="9" customWidth="1"/>
    <col min="8" max="20" width="12.4907407407407" customWidth="1"/>
  </cols>
  <sheetData>
    <row r="1" ht="62.1" customHeight="1" spans="1:20">
      <c r="A1" s="10" t="s">
        <v>0</v>
      </c>
      <c r="B1" s="11"/>
      <c r="C1" s="11"/>
      <c r="D1" s="11"/>
      <c r="E1" s="11"/>
      <c r="F1" s="11"/>
      <c r="G1" s="11"/>
      <c r="H1" s="11"/>
      <c r="I1" s="11"/>
      <c r="J1" s="11"/>
      <c r="K1" s="11"/>
      <c r="L1" s="11"/>
      <c r="M1" s="11"/>
      <c r="N1" s="11"/>
      <c r="O1" s="11"/>
      <c r="P1" s="11"/>
      <c r="Q1" s="11"/>
      <c r="R1" s="11"/>
      <c r="S1" s="11"/>
      <c r="T1" s="11"/>
    </row>
    <row r="2" customFormat="1" ht="62.1" customHeight="1" spans="1:20">
      <c r="A2" s="12" t="s">
        <v>452</v>
      </c>
      <c r="B2" s="12"/>
      <c r="C2" s="12"/>
      <c r="D2" s="12"/>
      <c r="E2" s="12"/>
      <c r="F2" s="12"/>
      <c r="G2" s="12"/>
      <c r="H2" s="12"/>
      <c r="I2" s="12"/>
      <c r="J2" s="12"/>
      <c r="K2" s="12"/>
      <c r="L2" s="12"/>
      <c r="M2" s="12"/>
      <c r="N2" s="12"/>
      <c r="O2" s="12"/>
      <c r="P2" s="12"/>
      <c r="Q2" s="12"/>
      <c r="R2" s="12"/>
      <c r="S2" s="12"/>
      <c r="T2" s="12"/>
    </row>
    <row r="3" s="1" customFormat="1" ht="49" customHeight="1" spans="1:20">
      <c r="A3" s="13" t="s">
        <v>2</v>
      </c>
      <c r="B3" s="13" t="s">
        <v>3</v>
      </c>
      <c r="C3" s="13" t="s">
        <v>4</v>
      </c>
      <c r="D3" s="14" t="s">
        <v>5</v>
      </c>
      <c r="E3" s="15" t="s">
        <v>6</v>
      </c>
      <c r="F3" s="16" t="s">
        <v>7</v>
      </c>
      <c r="G3" s="16" t="s">
        <v>8</v>
      </c>
      <c r="H3" s="16" t="s">
        <v>9</v>
      </c>
      <c r="I3" s="16" t="s">
        <v>10</v>
      </c>
      <c r="J3" s="16" t="s">
        <v>11</v>
      </c>
      <c r="K3" s="20" t="s">
        <v>12</v>
      </c>
      <c r="L3" s="26" t="s">
        <v>13</v>
      </c>
      <c r="M3" s="26" t="s">
        <v>14</v>
      </c>
      <c r="N3" s="26" t="s">
        <v>15</v>
      </c>
      <c r="O3" s="26" t="s">
        <v>16</v>
      </c>
      <c r="P3" s="16" t="s">
        <v>17</v>
      </c>
      <c r="Q3" s="16" t="s">
        <v>18</v>
      </c>
      <c r="R3" s="28" t="s">
        <v>19</v>
      </c>
      <c r="S3" s="20" t="s">
        <v>20</v>
      </c>
      <c r="T3" s="16" t="s">
        <v>21</v>
      </c>
    </row>
    <row r="4" ht="36" spans="1:20">
      <c r="A4" s="17">
        <v>1</v>
      </c>
      <c r="B4" s="17" t="s">
        <v>453</v>
      </c>
      <c r="C4" s="17" t="s">
        <v>23</v>
      </c>
      <c r="D4" s="18" t="s">
        <v>454</v>
      </c>
      <c r="E4" s="19"/>
      <c r="F4" s="20" t="s">
        <v>30</v>
      </c>
      <c r="G4" s="21" t="s">
        <v>31</v>
      </c>
      <c r="H4" s="22" t="str">
        <f>VLOOKUP(D:D,[1]中成药!$H:$K,4,FALSE)</f>
        <v>临时采购</v>
      </c>
      <c r="I4" s="22" t="s">
        <v>27</v>
      </c>
      <c r="J4" s="22" t="s">
        <v>27</v>
      </c>
      <c r="K4" s="27" t="s">
        <v>31</v>
      </c>
      <c r="L4" s="22"/>
      <c r="M4" s="22" t="s">
        <v>27</v>
      </c>
      <c r="N4" s="22"/>
      <c r="O4" s="22"/>
      <c r="P4" s="22"/>
      <c r="Q4" s="22"/>
      <c r="R4" s="22"/>
      <c r="S4" s="22" t="s">
        <v>27</v>
      </c>
      <c r="T4" s="22" t="s">
        <v>31</v>
      </c>
    </row>
    <row r="5" ht="36" spans="1:20">
      <c r="A5" s="17">
        <v>2</v>
      </c>
      <c r="B5" s="17" t="s">
        <v>453</v>
      </c>
      <c r="C5" s="17" t="s">
        <v>23</v>
      </c>
      <c r="D5" s="18" t="s">
        <v>455</v>
      </c>
      <c r="E5" s="19"/>
      <c r="F5" s="20" t="s">
        <v>30</v>
      </c>
      <c r="G5" s="21" t="s">
        <v>31</v>
      </c>
      <c r="H5" s="22" t="s">
        <v>27</v>
      </c>
      <c r="I5" s="22" t="s">
        <v>27</v>
      </c>
      <c r="J5" s="22" t="s">
        <v>27</v>
      </c>
      <c r="K5" s="22" t="str">
        <f>VLOOKUP(D:D,[2]中成药!$H:$K,4,FALSE)</f>
        <v>常备</v>
      </c>
      <c r="L5" s="22"/>
      <c r="M5" s="22" t="s">
        <v>27</v>
      </c>
      <c r="N5" s="22"/>
      <c r="O5" s="22"/>
      <c r="P5" s="22" t="s">
        <v>27</v>
      </c>
      <c r="Q5" s="22" t="s">
        <v>27</v>
      </c>
      <c r="R5" s="22"/>
      <c r="S5" s="27" t="s">
        <v>31</v>
      </c>
      <c r="T5" s="22" t="s">
        <v>27</v>
      </c>
    </row>
    <row r="6" ht="29.1" customHeight="1" spans="1:20">
      <c r="A6" s="17">
        <v>3</v>
      </c>
      <c r="B6" s="17" t="s">
        <v>453</v>
      </c>
      <c r="C6" s="17" t="s">
        <v>23</v>
      </c>
      <c r="D6" s="18" t="s">
        <v>456</v>
      </c>
      <c r="E6" s="19"/>
      <c r="F6" s="20" t="s">
        <v>30</v>
      </c>
      <c r="G6" s="21" t="s">
        <v>31</v>
      </c>
      <c r="H6" s="22" t="str">
        <f>VLOOKUP(D:D,[1]中成药!$H:$K,4,FALSE)</f>
        <v>临时采购</v>
      </c>
      <c r="I6" s="22" t="s">
        <v>27</v>
      </c>
      <c r="J6" s="22" t="s">
        <v>27</v>
      </c>
      <c r="K6" s="22" t="str">
        <f>VLOOKUP(D:D,[2]中成药!$H:$K,4,FALSE)</f>
        <v>常备</v>
      </c>
      <c r="L6" s="22"/>
      <c r="M6" s="22" t="s">
        <v>27</v>
      </c>
      <c r="N6" s="22"/>
      <c r="O6" s="22"/>
      <c r="P6" s="22"/>
      <c r="Q6" s="22"/>
      <c r="R6" s="22" t="s">
        <v>27</v>
      </c>
      <c r="S6" s="27" t="s">
        <v>31</v>
      </c>
      <c r="T6" s="22" t="s">
        <v>31</v>
      </c>
    </row>
    <row r="7" ht="36" spans="1:20">
      <c r="A7" s="17">
        <v>4</v>
      </c>
      <c r="B7" s="17" t="s">
        <v>453</v>
      </c>
      <c r="C7" s="17" t="s">
        <v>23</v>
      </c>
      <c r="D7" s="18" t="s">
        <v>457</v>
      </c>
      <c r="E7" s="23" t="s">
        <v>458</v>
      </c>
      <c r="F7" s="24" t="s">
        <v>26</v>
      </c>
      <c r="G7" s="21" t="s">
        <v>31</v>
      </c>
      <c r="H7" s="22" t="s">
        <v>27</v>
      </c>
      <c r="I7" s="22" t="s">
        <v>27</v>
      </c>
      <c r="J7" s="22" t="s">
        <v>27</v>
      </c>
      <c r="K7" s="22" t="str">
        <f>VLOOKUP(D:D,[2]中成药!$H:$K,4,FALSE)</f>
        <v>常备</v>
      </c>
      <c r="L7" s="22"/>
      <c r="M7" s="22" t="s">
        <v>27</v>
      </c>
      <c r="N7" s="22"/>
      <c r="O7" s="22"/>
      <c r="P7" s="22"/>
      <c r="Q7" s="22"/>
      <c r="R7" s="22"/>
      <c r="S7" s="27" t="s">
        <v>31</v>
      </c>
      <c r="T7" s="22" t="s">
        <v>31</v>
      </c>
    </row>
    <row r="8" s="2" customFormat="1" ht="36" spans="1:20">
      <c r="A8" s="17">
        <v>5</v>
      </c>
      <c r="B8" s="17" t="s">
        <v>453</v>
      </c>
      <c r="C8" s="17" t="s">
        <v>23</v>
      </c>
      <c r="D8" s="18" t="s">
        <v>459</v>
      </c>
      <c r="E8" s="19"/>
      <c r="F8" s="20" t="s">
        <v>30</v>
      </c>
      <c r="G8" s="21" t="s">
        <v>31</v>
      </c>
      <c r="H8" s="22" t="str">
        <f>VLOOKUP(D:D,[1]中成药!$H:$K,4,FALSE)</f>
        <v>临时采购</v>
      </c>
      <c r="I8" s="22" t="s">
        <v>27</v>
      </c>
      <c r="J8" s="22" t="s">
        <v>27</v>
      </c>
      <c r="K8" s="22" t="str">
        <f>VLOOKUP(D:D,[2]中成药!$H:$K,4,FALSE)</f>
        <v>常备</v>
      </c>
      <c r="L8" s="22"/>
      <c r="M8" s="22" t="s">
        <v>27</v>
      </c>
      <c r="N8" s="22"/>
      <c r="O8" s="22"/>
      <c r="P8" s="22"/>
      <c r="Q8" s="22"/>
      <c r="R8" s="22"/>
      <c r="S8" s="27" t="s">
        <v>31</v>
      </c>
      <c r="T8" s="22" t="s">
        <v>31</v>
      </c>
    </row>
    <row r="9" s="2" customFormat="1" ht="36" spans="1:20">
      <c r="A9" s="17">
        <v>6</v>
      </c>
      <c r="B9" s="17" t="s">
        <v>453</v>
      </c>
      <c r="C9" s="17" t="s">
        <v>23</v>
      </c>
      <c r="D9" s="18" t="s">
        <v>460</v>
      </c>
      <c r="E9" s="19"/>
      <c r="F9" s="20" t="s">
        <v>30</v>
      </c>
      <c r="G9" s="21" t="s">
        <v>31</v>
      </c>
      <c r="H9" s="22" t="str">
        <f>VLOOKUP(D:D,[1]中成药!$H:$K,4,FALSE)</f>
        <v>临时采购</v>
      </c>
      <c r="I9" s="22" t="s">
        <v>27</v>
      </c>
      <c r="J9" s="22" t="s">
        <v>27</v>
      </c>
      <c r="K9" s="22" t="str">
        <f>VLOOKUP(D:D,[2]中成药!$H:$K,4,FALSE)</f>
        <v>常备</v>
      </c>
      <c r="L9" s="22"/>
      <c r="M9" s="27" t="s">
        <v>31</v>
      </c>
      <c r="N9" s="22"/>
      <c r="O9" s="22"/>
      <c r="P9" s="22"/>
      <c r="Q9" s="22" t="s">
        <v>27</v>
      </c>
      <c r="R9" s="22"/>
      <c r="S9" s="22" t="s">
        <v>27</v>
      </c>
      <c r="T9" s="22" t="s">
        <v>27</v>
      </c>
    </row>
    <row r="10" ht="36" spans="1:20">
      <c r="A10" s="17">
        <v>7</v>
      </c>
      <c r="B10" s="17" t="s">
        <v>453</v>
      </c>
      <c r="C10" s="17" t="s">
        <v>23</v>
      </c>
      <c r="D10" s="18" t="s">
        <v>461</v>
      </c>
      <c r="E10" s="23" t="s">
        <v>462</v>
      </c>
      <c r="F10" s="24" t="s">
        <v>26</v>
      </c>
      <c r="G10" s="21" t="s">
        <v>31</v>
      </c>
      <c r="H10" s="22" t="str">
        <f>VLOOKUP(D:D,[1]中成药!$H:$K,4,FALSE)</f>
        <v>临时采购</v>
      </c>
      <c r="I10" s="22"/>
      <c r="J10" s="22" t="s">
        <v>27</v>
      </c>
      <c r="K10" s="22" t="str">
        <f>VLOOKUP(D:D,[2]中成药!$H:$K,4,FALSE)</f>
        <v>常备</v>
      </c>
      <c r="L10" s="22"/>
      <c r="M10" s="27" t="s">
        <v>31</v>
      </c>
      <c r="N10" s="22"/>
      <c r="O10" s="22"/>
      <c r="P10" s="22"/>
      <c r="Q10" s="22" t="s">
        <v>27</v>
      </c>
      <c r="R10" s="22"/>
      <c r="S10" s="27" t="s">
        <v>31</v>
      </c>
      <c r="T10" s="22" t="s">
        <v>31</v>
      </c>
    </row>
    <row r="11" ht="30" customHeight="1" spans="1:20">
      <c r="A11" s="17">
        <v>8</v>
      </c>
      <c r="B11" s="17" t="s">
        <v>453</v>
      </c>
      <c r="C11" s="17" t="s">
        <v>23</v>
      </c>
      <c r="D11" s="18" t="s">
        <v>463</v>
      </c>
      <c r="E11" s="19"/>
      <c r="F11" s="20" t="s">
        <v>30</v>
      </c>
      <c r="G11" s="21" t="s">
        <v>31</v>
      </c>
      <c r="H11" s="22" t="s">
        <v>27</v>
      </c>
      <c r="I11" s="22" t="s">
        <v>27</v>
      </c>
      <c r="J11" s="22" t="s">
        <v>27</v>
      </c>
      <c r="K11" s="22" t="str">
        <f>VLOOKUP(D:D,[2]中成药!$H:$K,4,FALSE)</f>
        <v>常备</v>
      </c>
      <c r="L11" s="22"/>
      <c r="M11" s="22" t="s">
        <v>27</v>
      </c>
      <c r="N11" s="22"/>
      <c r="O11" s="22"/>
      <c r="P11" s="22"/>
      <c r="Q11" s="22"/>
      <c r="R11" s="22"/>
      <c r="S11" s="27" t="s">
        <v>31</v>
      </c>
      <c r="T11" s="22" t="s">
        <v>31</v>
      </c>
    </row>
    <row r="12" ht="36" spans="1:20">
      <c r="A12" s="17">
        <v>9</v>
      </c>
      <c r="B12" s="17" t="s">
        <v>453</v>
      </c>
      <c r="C12" s="17" t="s">
        <v>23</v>
      </c>
      <c r="D12" s="18" t="s">
        <v>464</v>
      </c>
      <c r="E12" s="19"/>
      <c r="F12" s="20" t="s">
        <v>30</v>
      </c>
      <c r="G12" s="21" t="s">
        <v>31</v>
      </c>
      <c r="H12" s="22" t="s">
        <v>27</v>
      </c>
      <c r="I12" s="22" t="s">
        <v>27</v>
      </c>
      <c r="J12" s="22" t="s">
        <v>27</v>
      </c>
      <c r="K12" s="27" t="s">
        <v>31</v>
      </c>
      <c r="L12" s="22"/>
      <c r="M12" s="22" t="s">
        <v>27</v>
      </c>
      <c r="N12" s="22"/>
      <c r="O12" s="22"/>
      <c r="P12" s="22"/>
      <c r="Q12" s="22"/>
      <c r="R12" s="22" t="s">
        <v>27</v>
      </c>
      <c r="S12" s="22" t="s">
        <v>27</v>
      </c>
      <c r="T12" s="22" t="s">
        <v>31</v>
      </c>
    </row>
    <row r="13" ht="36" spans="1:20">
      <c r="A13" s="17">
        <v>10</v>
      </c>
      <c r="B13" s="17" t="s">
        <v>453</v>
      </c>
      <c r="C13" s="17" t="s">
        <v>23</v>
      </c>
      <c r="D13" s="18" t="s">
        <v>465</v>
      </c>
      <c r="E13" s="19"/>
      <c r="F13" s="20" t="s">
        <v>30</v>
      </c>
      <c r="G13" s="21" t="s">
        <v>466</v>
      </c>
      <c r="H13" s="22" t="s">
        <v>27</v>
      </c>
      <c r="I13" s="22" t="s">
        <v>27</v>
      </c>
      <c r="J13" s="22" t="s">
        <v>27</v>
      </c>
      <c r="K13" s="22" t="str">
        <f>VLOOKUP(D:D,[2]中成药!$H:$K,4,FALSE)</f>
        <v>常备</v>
      </c>
      <c r="L13" s="22"/>
      <c r="M13" s="22" t="s">
        <v>27</v>
      </c>
      <c r="N13" s="22" t="s">
        <v>27</v>
      </c>
      <c r="O13" s="22"/>
      <c r="P13" s="22" t="s">
        <v>27</v>
      </c>
      <c r="Q13" s="22" t="s">
        <v>27</v>
      </c>
      <c r="R13" s="22" t="s">
        <v>27</v>
      </c>
      <c r="S13" s="22" t="s">
        <v>27</v>
      </c>
      <c r="T13" s="22" t="s">
        <v>27</v>
      </c>
    </row>
    <row r="14" ht="36" spans="1:20">
      <c r="A14" s="17">
        <v>11</v>
      </c>
      <c r="B14" s="17" t="s">
        <v>453</v>
      </c>
      <c r="C14" s="17" t="s">
        <v>23</v>
      </c>
      <c r="D14" s="18" t="s">
        <v>467</v>
      </c>
      <c r="E14" s="23"/>
      <c r="F14" s="24" t="s">
        <v>26</v>
      </c>
      <c r="G14" s="21" t="s">
        <v>31</v>
      </c>
      <c r="H14" s="22" t="s">
        <v>27</v>
      </c>
      <c r="I14" s="22" t="s">
        <v>27</v>
      </c>
      <c r="J14" s="22" t="s">
        <v>27</v>
      </c>
      <c r="K14" s="22" t="str">
        <f>VLOOKUP(D:D,[2]中成药!$H:$K,4,FALSE)</f>
        <v>常备</v>
      </c>
      <c r="L14" s="22"/>
      <c r="M14" s="22" t="s">
        <v>27</v>
      </c>
      <c r="N14" s="22"/>
      <c r="O14" s="22" t="s">
        <v>27</v>
      </c>
      <c r="P14" s="22" t="s">
        <v>27</v>
      </c>
      <c r="Q14" s="22"/>
      <c r="R14" s="22"/>
      <c r="S14" s="27" t="s">
        <v>31</v>
      </c>
      <c r="T14" s="22" t="s">
        <v>27</v>
      </c>
    </row>
    <row r="15" ht="36" spans="1:20">
      <c r="A15" s="17">
        <v>12</v>
      </c>
      <c r="B15" s="17" t="s">
        <v>453</v>
      </c>
      <c r="C15" s="17" t="s">
        <v>23</v>
      </c>
      <c r="D15" s="18" t="s">
        <v>468</v>
      </c>
      <c r="E15" s="19"/>
      <c r="F15" s="20" t="s">
        <v>30</v>
      </c>
      <c r="G15" s="21" t="s">
        <v>31</v>
      </c>
      <c r="H15" s="22" t="str">
        <f>VLOOKUP(D:D,[1]中成药!$H:$K,4,FALSE)</f>
        <v>临时采购</v>
      </c>
      <c r="I15" s="22"/>
      <c r="J15" s="22" t="s">
        <v>27</v>
      </c>
      <c r="K15" s="27" t="s">
        <v>31</v>
      </c>
      <c r="L15" s="22"/>
      <c r="M15" s="27" t="s">
        <v>31</v>
      </c>
      <c r="N15" s="22"/>
      <c r="O15" s="22"/>
      <c r="P15" s="22" t="s">
        <v>27</v>
      </c>
      <c r="Q15" s="22" t="s">
        <v>27</v>
      </c>
      <c r="R15" s="22"/>
      <c r="S15" s="27" t="s">
        <v>31</v>
      </c>
      <c r="T15" s="22" t="s">
        <v>31</v>
      </c>
    </row>
    <row r="16" ht="36" spans="1:20">
      <c r="A16" s="17">
        <v>13</v>
      </c>
      <c r="B16" s="17" t="s">
        <v>453</v>
      </c>
      <c r="C16" s="17" t="s">
        <v>23</v>
      </c>
      <c r="D16" s="18" t="s">
        <v>469</v>
      </c>
      <c r="E16" s="19"/>
      <c r="F16" s="20" t="s">
        <v>30</v>
      </c>
      <c r="G16" s="21" t="s">
        <v>27</v>
      </c>
      <c r="H16" s="22" t="str">
        <f>VLOOKUP(D:D,[1]中成药!$H:$K,4,FALSE)</f>
        <v>临时采购</v>
      </c>
      <c r="I16" s="22"/>
      <c r="J16" s="22" t="s">
        <v>27</v>
      </c>
      <c r="K16" s="27" t="s">
        <v>31</v>
      </c>
      <c r="L16" s="22"/>
      <c r="M16" s="22" t="s">
        <v>27</v>
      </c>
      <c r="N16" s="22"/>
      <c r="O16" s="22"/>
      <c r="P16" s="22"/>
      <c r="Q16" s="22"/>
      <c r="R16" s="22"/>
      <c r="S16" s="22" t="s">
        <v>27</v>
      </c>
      <c r="T16" s="22" t="s">
        <v>31</v>
      </c>
    </row>
    <row r="17" ht="36" spans="1:20">
      <c r="A17" s="17">
        <v>14</v>
      </c>
      <c r="B17" s="17" t="s">
        <v>453</v>
      </c>
      <c r="C17" s="17" t="s">
        <v>23</v>
      </c>
      <c r="D17" s="18" t="s">
        <v>470</v>
      </c>
      <c r="E17" s="19"/>
      <c r="F17" s="20" t="s">
        <v>30</v>
      </c>
      <c r="G17" s="21" t="s">
        <v>31</v>
      </c>
      <c r="H17" s="22" t="str">
        <f>VLOOKUP(D:D,[1]中成药!$H:$K,4,FALSE)</f>
        <v>临时采购</v>
      </c>
      <c r="I17" s="22"/>
      <c r="J17" s="22" t="s">
        <v>27</v>
      </c>
      <c r="K17" s="27" t="s">
        <v>31</v>
      </c>
      <c r="L17" s="22"/>
      <c r="M17" s="27" t="s">
        <v>31</v>
      </c>
      <c r="N17" s="22"/>
      <c r="O17" s="22"/>
      <c r="P17" s="22"/>
      <c r="Q17" s="22" t="s">
        <v>27</v>
      </c>
      <c r="R17" s="22"/>
      <c r="S17" s="27" t="s">
        <v>31</v>
      </c>
      <c r="T17" s="22" t="s">
        <v>31</v>
      </c>
    </row>
    <row r="18" s="2" customFormat="1" ht="36" spans="1:20">
      <c r="A18" s="17">
        <v>15</v>
      </c>
      <c r="B18" s="17" t="s">
        <v>453</v>
      </c>
      <c r="C18" s="17" t="s">
        <v>23</v>
      </c>
      <c r="D18" s="18" t="s">
        <v>471</v>
      </c>
      <c r="E18" s="19"/>
      <c r="F18" s="20" t="s">
        <v>30</v>
      </c>
      <c r="G18" s="21" t="s">
        <v>31</v>
      </c>
      <c r="H18" s="22" t="str">
        <f>VLOOKUP(D:D,[1]中成药!$H:$K,4,FALSE)</f>
        <v>临时采购</v>
      </c>
      <c r="I18" s="22"/>
      <c r="J18" s="22" t="s">
        <v>27</v>
      </c>
      <c r="K18" s="27" t="s">
        <v>31</v>
      </c>
      <c r="L18" s="22"/>
      <c r="M18" s="27" t="s">
        <v>31</v>
      </c>
      <c r="N18" s="22"/>
      <c r="O18" s="22"/>
      <c r="P18" s="22" t="s">
        <v>27</v>
      </c>
      <c r="Q18" s="22" t="s">
        <v>27</v>
      </c>
      <c r="R18" s="22"/>
      <c r="S18" s="27" t="s">
        <v>31</v>
      </c>
      <c r="T18" s="22" t="s">
        <v>31</v>
      </c>
    </row>
    <row r="19" s="2" customFormat="1" ht="36" spans="1:20">
      <c r="A19" s="17">
        <v>16</v>
      </c>
      <c r="B19" s="17" t="s">
        <v>453</v>
      </c>
      <c r="C19" s="17" t="s">
        <v>23</v>
      </c>
      <c r="D19" s="18" t="s">
        <v>472</v>
      </c>
      <c r="E19" s="19"/>
      <c r="F19" s="20" t="s">
        <v>30</v>
      </c>
      <c r="G19" s="21" t="s">
        <v>31</v>
      </c>
      <c r="H19" s="22" t="s">
        <v>27</v>
      </c>
      <c r="I19" s="22" t="s">
        <v>27</v>
      </c>
      <c r="J19" s="22" t="s">
        <v>27</v>
      </c>
      <c r="K19" s="22" t="str">
        <f>VLOOKUP(D:D,[2]中成药!$H:$K,4,FALSE)</f>
        <v>常备</v>
      </c>
      <c r="L19" s="22"/>
      <c r="M19" s="22" t="s">
        <v>27</v>
      </c>
      <c r="N19" s="22"/>
      <c r="O19" s="22"/>
      <c r="P19" s="22" t="s">
        <v>27</v>
      </c>
      <c r="Q19" s="22"/>
      <c r="R19" s="22"/>
      <c r="S19" s="27" t="s">
        <v>31</v>
      </c>
      <c r="T19" s="22" t="s">
        <v>31</v>
      </c>
    </row>
    <row r="20" ht="132" spans="1:20">
      <c r="A20" s="17">
        <v>17</v>
      </c>
      <c r="B20" s="17" t="s">
        <v>453</v>
      </c>
      <c r="C20" s="17" t="s">
        <v>23</v>
      </c>
      <c r="D20" s="18" t="s">
        <v>473</v>
      </c>
      <c r="E20" s="23" t="s">
        <v>474</v>
      </c>
      <c r="F20" s="24" t="s">
        <v>26</v>
      </c>
      <c r="G20" s="21" t="s">
        <v>31</v>
      </c>
      <c r="H20" s="22" t="str">
        <f>VLOOKUP(D:D,[1]中成药!$H:$K,4,FALSE)</f>
        <v>临时采购</v>
      </c>
      <c r="I20" s="22"/>
      <c r="J20" s="22" t="s">
        <v>27</v>
      </c>
      <c r="K20" s="22" t="str">
        <f>VLOOKUP(D:D,[2]中成药!$H:$K,4,FALSE)</f>
        <v>常备</v>
      </c>
      <c r="L20" s="22"/>
      <c r="M20" s="27" t="s">
        <v>31</v>
      </c>
      <c r="N20" s="22"/>
      <c r="O20" s="22" t="s">
        <v>27</v>
      </c>
      <c r="P20" s="22"/>
      <c r="Q20" s="22" t="s">
        <v>27</v>
      </c>
      <c r="R20" s="22"/>
      <c r="S20" s="22" t="s">
        <v>27</v>
      </c>
      <c r="T20" s="22" t="s">
        <v>31</v>
      </c>
    </row>
    <row r="21" ht="72" spans="1:20">
      <c r="A21" s="17">
        <v>18</v>
      </c>
      <c r="B21" s="17" t="s">
        <v>453</v>
      </c>
      <c r="C21" s="17" t="s">
        <v>23</v>
      </c>
      <c r="D21" s="18" t="s">
        <v>475</v>
      </c>
      <c r="E21" s="23" t="s">
        <v>476</v>
      </c>
      <c r="F21" s="24" t="s">
        <v>26</v>
      </c>
      <c r="G21" s="21" t="s">
        <v>31</v>
      </c>
      <c r="H21" s="22" t="s">
        <v>27</v>
      </c>
      <c r="I21" s="22"/>
      <c r="J21" s="22" t="s">
        <v>27</v>
      </c>
      <c r="K21" s="27" t="s">
        <v>31</v>
      </c>
      <c r="L21" s="22"/>
      <c r="M21" s="22" t="s">
        <v>27</v>
      </c>
      <c r="N21" s="22"/>
      <c r="O21" s="22" t="s">
        <v>27</v>
      </c>
      <c r="P21" s="22" t="s">
        <v>27</v>
      </c>
      <c r="Q21" s="22"/>
      <c r="R21" s="22"/>
      <c r="S21" s="27" t="s">
        <v>31</v>
      </c>
      <c r="T21" s="22" t="s">
        <v>31</v>
      </c>
    </row>
    <row r="22" ht="84" spans="1:20">
      <c r="A22" s="17">
        <v>19</v>
      </c>
      <c r="B22" s="17" t="s">
        <v>453</v>
      </c>
      <c r="C22" s="17" t="s">
        <v>23</v>
      </c>
      <c r="D22" s="18" t="s">
        <v>477</v>
      </c>
      <c r="E22" s="23" t="s">
        <v>478</v>
      </c>
      <c r="F22" s="24" t="s">
        <v>26</v>
      </c>
      <c r="G22" s="21" t="s">
        <v>31</v>
      </c>
      <c r="H22" s="22" t="s">
        <v>27</v>
      </c>
      <c r="I22" s="22"/>
      <c r="J22" s="22" t="s">
        <v>27</v>
      </c>
      <c r="K22" s="27" t="s">
        <v>31</v>
      </c>
      <c r="L22" s="22"/>
      <c r="M22" s="22" t="s">
        <v>27</v>
      </c>
      <c r="N22" s="22"/>
      <c r="O22" s="22" t="s">
        <v>27</v>
      </c>
      <c r="P22" s="22" t="s">
        <v>27</v>
      </c>
      <c r="Q22" s="22"/>
      <c r="R22" s="22"/>
      <c r="S22" s="27" t="s">
        <v>31</v>
      </c>
      <c r="T22" s="22" t="s">
        <v>31</v>
      </c>
    </row>
    <row r="23" ht="36" spans="1:20">
      <c r="A23" s="17">
        <v>20</v>
      </c>
      <c r="B23" s="17" t="s">
        <v>453</v>
      </c>
      <c r="C23" s="17" t="s">
        <v>23</v>
      </c>
      <c r="D23" s="18" t="s">
        <v>479</v>
      </c>
      <c r="E23" s="23"/>
      <c r="F23" s="24" t="s">
        <v>26</v>
      </c>
      <c r="G23" s="21" t="s">
        <v>31</v>
      </c>
      <c r="H23" s="22" t="s">
        <v>31</v>
      </c>
      <c r="I23" s="22" t="s">
        <v>27</v>
      </c>
      <c r="J23" s="22" t="s">
        <v>27</v>
      </c>
      <c r="K23" s="22" t="str">
        <f>VLOOKUP(D:D,[2]中成药!$H:$K,4,FALSE)</f>
        <v>常备</v>
      </c>
      <c r="L23" s="22"/>
      <c r="M23" s="22" t="s">
        <v>27</v>
      </c>
      <c r="N23" s="22"/>
      <c r="O23" s="22"/>
      <c r="P23" s="22"/>
      <c r="Q23" s="22"/>
      <c r="R23" s="22"/>
      <c r="S23" s="27" t="s">
        <v>31</v>
      </c>
      <c r="T23" s="22" t="s">
        <v>31</v>
      </c>
    </row>
    <row r="24" ht="36" spans="1:20">
      <c r="A24" s="17">
        <v>21</v>
      </c>
      <c r="B24" s="17" t="s">
        <v>453</v>
      </c>
      <c r="C24" s="17" t="s">
        <v>23</v>
      </c>
      <c r="D24" s="18" t="s">
        <v>480</v>
      </c>
      <c r="E24" s="23"/>
      <c r="F24" s="24" t="s">
        <v>26</v>
      </c>
      <c r="G24" s="21" t="s">
        <v>31</v>
      </c>
      <c r="H24" s="22" t="s">
        <v>27</v>
      </c>
      <c r="I24" s="22" t="s">
        <v>27</v>
      </c>
      <c r="J24" s="22" t="s">
        <v>27</v>
      </c>
      <c r="K24" s="22" t="str">
        <f>VLOOKUP(D:D,[2]中成药!$H:$K,4,FALSE)</f>
        <v>常备</v>
      </c>
      <c r="L24" s="22"/>
      <c r="M24" s="22" t="s">
        <v>27</v>
      </c>
      <c r="N24" s="22"/>
      <c r="O24" s="22"/>
      <c r="P24" s="22"/>
      <c r="Q24" s="22" t="s">
        <v>27</v>
      </c>
      <c r="R24" s="22"/>
      <c r="S24" s="27" t="s">
        <v>31</v>
      </c>
      <c r="T24" s="22" t="s">
        <v>27</v>
      </c>
    </row>
    <row r="25" ht="36" spans="1:20">
      <c r="A25" s="17">
        <v>22</v>
      </c>
      <c r="B25" s="17" t="s">
        <v>453</v>
      </c>
      <c r="C25" s="17" t="s">
        <v>23</v>
      </c>
      <c r="D25" s="18" t="s">
        <v>481</v>
      </c>
      <c r="E25" s="19" t="s">
        <v>482</v>
      </c>
      <c r="F25" s="20" t="s">
        <v>30</v>
      </c>
      <c r="G25" s="21" t="s">
        <v>31</v>
      </c>
      <c r="H25" s="22" t="str">
        <f>VLOOKUP(D:D,[1]中成药!$H:$K,4,FALSE)</f>
        <v>临时采购</v>
      </c>
      <c r="I25" s="22"/>
      <c r="J25" s="22" t="s">
        <v>27</v>
      </c>
      <c r="K25" s="27" t="s">
        <v>31</v>
      </c>
      <c r="L25" s="22"/>
      <c r="M25" s="27" t="s">
        <v>31</v>
      </c>
      <c r="N25" s="22"/>
      <c r="O25" s="22"/>
      <c r="P25" s="22"/>
      <c r="Q25" s="22" t="s">
        <v>27</v>
      </c>
      <c r="R25" s="22"/>
      <c r="S25" s="27" t="s">
        <v>31</v>
      </c>
      <c r="T25" s="22" t="s">
        <v>31</v>
      </c>
    </row>
    <row r="26" ht="36" spans="1:20">
      <c r="A26" s="17">
        <v>23</v>
      </c>
      <c r="B26" s="17" t="s">
        <v>453</v>
      </c>
      <c r="C26" s="17" t="s">
        <v>23</v>
      </c>
      <c r="D26" s="18" t="s">
        <v>483</v>
      </c>
      <c r="E26" s="19"/>
      <c r="F26" s="20" t="s">
        <v>30</v>
      </c>
      <c r="G26" s="21" t="s">
        <v>31</v>
      </c>
      <c r="H26" s="22" t="str">
        <f>VLOOKUP(D:D,[1]中成药!$H:$K,4,FALSE)</f>
        <v>临时采购</v>
      </c>
      <c r="I26" s="22"/>
      <c r="J26" s="22" t="s">
        <v>27</v>
      </c>
      <c r="K26" s="27" t="s">
        <v>31</v>
      </c>
      <c r="L26" s="22"/>
      <c r="M26" s="22" t="s">
        <v>27</v>
      </c>
      <c r="N26" s="22"/>
      <c r="O26" s="22"/>
      <c r="P26" s="22"/>
      <c r="Q26" s="22"/>
      <c r="R26" s="22"/>
      <c r="S26" s="27" t="s">
        <v>31</v>
      </c>
      <c r="T26" s="22" t="s">
        <v>31</v>
      </c>
    </row>
    <row r="27" ht="36" spans="1:20">
      <c r="A27" s="17">
        <v>24</v>
      </c>
      <c r="B27" s="17" t="s">
        <v>453</v>
      </c>
      <c r="C27" s="17" t="s">
        <v>23</v>
      </c>
      <c r="D27" s="18" t="s">
        <v>484</v>
      </c>
      <c r="E27" s="19"/>
      <c r="F27" s="20" t="s">
        <v>30</v>
      </c>
      <c r="G27" s="21" t="s">
        <v>31</v>
      </c>
      <c r="H27" s="22" t="str">
        <f>VLOOKUP(D:D,[1]中成药!$H:$K,4,FALSE)</f>
        <v>临时采购</v>
      </c>
      <c r="I27" s="22" t="s">
        <v>27</v>
      </c>
      <c r="J27" s="22" t="s">
        <v>27</v>
      </c>
      <c r="K27" s="27" t="s">
        <v>31</v>
      </c>
      <c r="L27" s="22"/>
      <c r="M27" s="27" t="s">
        <v>31</v>
      </c>
      <c r="N27" s="22"/>
      <c r="O27" s="22"/>
      <c r="P27" s="22" t="s">
        <v>27</v>
      </c>
      <c r="Q27" s="22" t="s">
        <v>27</v>
      </c>
      <c r="R27" s="22"/>
      <c r="S27" s="27" t="s">
        <v>31</v>
      </c>
      <c r="T27" s="22" t="s">
        <v>31</v>
      </c>
    </row>
    <row r="28" ht="33" customHeight="1" spans="1:20">
      <c r="A28" s="17">
        <v>25</v>
      </c>
      <c r="B28" s="17" t="s">
        <v>453</v>
      </c>
      <c r="C28" s="17" t="s">
        <v>23</v>
      </c>
      <c r="D28" s="18" t="s">
        <v>485</v>
      </c>
      <c r="E28" s="23" t="s">
        <v>486</v>
      </c>
      <c r="F28" s="20" t="s">
        <v>30</v>
      </c>
      <c r="G28" s="21" t="s">
        <v>27</v>
      </c>
      <c r="H28" s="22" t="s">
        <v>27</v>
      </c>
      <c r="I28" s="22" t="s">
        <v>27</v>
      </c>
      <c r="J28" s="22" t="s">
        <v>27</v>
      </c>
      <c r="K28" s="22" t="str">
        <f>VLOOKUP(D:D,[2]中成药!$H:$K,4,FALSE)</f>
        <v>常备</v>
      </c>
      <c r="L28" s="22" t="s">
        <v>27</v>
      </c>
      <c r="M28" s="22" t="s">
        <v>27</v>
      </c>
      <c r="N28" s="22"/>
      <c r="O28" s="22" t="s">
        <v>27</v>
      </c>
      <c r="P28" s="22" t="s">
        <v>27</v>
      </c>
      <c r="Q28" s="22" t="s">
        <v>27</v>
      </c>
      <c r="R28" s="22"/>
      <c r="S28" s="22" t="s">
        <v>27</v>
      </c>
      <c r="T28" s="22" t="s">
        <v>27</v>
      </c>
    </row>
    <row r="29" ht="36" spans="1:20">
      <c r="A29" s="17">
        <v>26</v>
      </c>
      <c r="B29" s="17" t="s">
        <v>453</v>
      </c>
      <c r="C29" s="17" t="s">
        <v>23</v>
      </c>
      <c r="D29" s="18" t="s">
        <v>487</v>
      </c>
      <c r="E29" s="23" t="s">
        <v>488</v>
      </c>
      <c r="F29" s="24" t="s">
        <v>26</v>
      </c>
      <c r="G29" s="21" t="s">
        <v>31</v>
      </c>
      <c r="H29" s="22" t="s">
        <v>27</v>
      </c>
      <c r="I29" s="22" t="s">
        <v>27</v>
      </c>
      <c r="J29" s="22" t="s">
        <v>27</v>
      </c>
      <c r="K29" s="22" t="str">
        <f>VLOOKUP(D:D,[2]中成药!$H:$K,4,FALSE)</f>
        <v>常备</v>
      </c>
      <c r="L29" s="22"/>
      <c r="M29" s="22" t="s">
        <v>27</v>
      </c>
      <c r="N29" s="22"/>
      <c r="O29" s="22"/>
      <c r="P29" s="22"/>
      <c r="Q29" s="22"/>
      <c r="R29" s="22"/>
      <c r="S29" s="27" t="s">
        <v>31</v>
      </c>
      <c r="T29" s="22" t="s">
        <v>31</v>
      </c>
    </row>
    <row r="30" ht="26.1" customHeight="1" spans="1:20">
      <c r="A30" s="17">
        <v>27</v>
      </c>
      <c r="B30" s="17" t="s">
        <v>453</v>
      </c>
      <c r="C30" s="17" t="s">
        <v>23</v>
      </c>
      <c r="D30" s="18" t="s">
        <v>489</v>
      </c>
      <c r="E30" s="23"/>
      <c r="F30" s="24" t="s">
        <v>26</v>
      </c>
      <c r="G30" s="21" t="s">
        <v>31</v>
      </c>
      <c r="H30" s="22" t="str">
        <f>VLOOKUP(D:D,[1]中成药!$H:$K,4,FALSE)</f>
        <v>临时采购</v>
      </c>
      <c r="I30" s="22"/>
      <c r="J30" s="22" t="s">
        <v>27</v>
      </c>
      <c r="K30" s="22" t="str">
        <f>VLOOKUP(D:D,[2]中成药!$H:$K,4,FALSE)</f>
        <v>常备</v>
      </c>
      <c r="L30" s="22"/>
      <c r="M30" s="22" t="s">
        <v>27</v>
      </c>
      <c r="N30" s="22"/>
      <c r="O30" s="22"/>
      <c r="P30" s="22"/>
      <c r="Q30" s="22" t="s">
        <v>27</v>
      </c>
      <c r="R30" s="22"/>
      <c r="S30" s="27" t="s">
        <v>31</v>
      </c>
      <c r="T30" s="22" t="s">
        <v>31</v>
      </c>
    </row>
    <row r="31" ht="36" spans="1:20">
      <c r="A31" s="17">
        <v>28</v>
      </c>
      <c r="B31" s="17" t="s">
        <v>453</v>
      </c>
      <c r="C31" s="17" t="s">
        <v>23</v>
      </c>
      <c r="D31" s="18" t="s">
        <v>490</v>
      </c>
      <c r="E31" s="19"/>
      <c r="F31" s="20" t="s">
        <v>30</v>
      </c>
      <c r="G31" s="21" t="s">
        <v>31</v>
      </c>
      <c r="H31" s="22" t="s">
        <v>27</v>
      </c>
      <c r="I31" s="22" t="s">
        <v>27</v>
      </c>
      <c r="J31" s="22" t="s">
        <v>27</v>
      </c>
      <c r="K31" s="27" t="s">
        <v>31</v>
      </c>
      <c r="L31" s="22"/>
      <c r="M31" s="27" t="s">
        <v>31</v>
      </c>
      <c r="N31" s="22"/>
      <c r="O31" s="22"/>
      <c r="P31" s="22"/>
      <c r="Q31" s="22" t="s">
        <v>27</v>
      </c>
      <c r="R31" s="22"/>
      <c r="S31" s="27" t="s">
        <v>31</v>
      </c>
      <c r="T31" s="22" t="s">
        <v>31</v>
      </c>
    </row>
    <row r="32" ht="36" spans="1:20">
      <c r="A32" s="17">
        <v>29</v>
      </c>
      <c r="B32" s="17" t="s">
        <v>453</v>
      </c>
      <c r="C32" s="17" t="s">
        <v>23</v>
      </c>
      <c r="D32" s="18" t="s">
        <v>491</v>
      </c>
      <c r="E32" s="19"/>
      <c r="F32" s="20" t="s">
        <v>30</v>
      </c>
      <c r="G32" s="21" t="s">
        <v>31</v>
      </c>
      <c r="H32" s="22" t="str">
        <f>VLOOKUP(D:D,[1]中成药!$H:$K,4,FALSE)</f>
        <v>临时采购</v>
      </c>
      <c r="I32" s="22" t="s">
        <v>27</v>
      </c>
      <c r="J32" s="22" t="s">
        <v>27</v>
      </c>
      <c r="K32" s="22" t="str">
        <f>VLOOKUP(D:D,[2]中成药!$H:$K,4,FALSE)</f>
        <v>常备</v>
      </c>
      <c r="L32" s="22"/>
      <c r="M32" s="27" t="s">
        <v>31</v>
      </c>
      <c r="N32" s="22"/>
      <c r="O32" s="22"/>
      <c r="P32" s="22" t="s">
        <v>27</v>
      </c>
      <c r="Q32" s="22" t="s">
        <v>27</v>
      </c>
      <c r="R32" s="22"/>
      <c r="S32" s="27" t="s">
        <v>31</v>
      </c>
      <c r="T32" s="22" t="s">
        <v>31</v>
      </c>
    </row>
    <row r="33" ht="46.15" customHeight="1" spans="1:20">
      <c r="A33" s="17">
        <v>30</v>
      </c>
      <c r="B33" s="17" t="s">
        <v>453</v>
      </c>
      <c r="C33" s="17" t="s">
        <v>23</v>
      </c>
      <c r="D33" s="18" t="s">
        <v>492</v>
      </c>
      <c r="E33" s="23" t="s">
        <v>493</v>
      </c>
      <c r="F33" s="20" t="s">
        <v>30</v>
      </c>
      <c r="G33" s="21" t="s">
        <v>31</v>
      </c>
      <c r="H33" s="22" t="str">
        <f>VLOOKUP(D:D,[1]中成药!$H:$K,4,FALSE)</f>
        <v>临时采购</v>
      </c>
      <c r="I33" s="22"/>
      <c r="J33" s="22" t="s">
        <v>27</v>
      </c>
      <c r="K33" s="27" t="s">
        <v>31</v>
      </c>
      <c r="L33" s="22"/>
      <c r="M33" s="27" t="s">
        <v>31</v>
      </c>
      <c r="N33" s="22"/>
      <c r="O33" s="22"/>
      <c r="P33" s="22"/>
      <c r="Q33" s="22"/>
      <c r="R33" s="22"/>
      <c r="S33" s="27" t="s">
        <v>31</v>
      </c>
      <c r="T33" s="22" t="s">
        <v>31</v>
      </c>
    </row>
    <row r="34" ht="55.15" customHeight="1" spans="1:20">
      <c r="A34" s="17">
        <v>31</v>
      </c>
      <c r="B34" s="17" t="s">
        <v>453</v>
      </c>
      <c r="C34" s="17" t="s">
        <v>23</v>
      </c>
      <c r="D34" s="18" t="s">
        <v>494</v>
      </c>
      <c r="E34" s="23" t="s">
        <v>495</v>
      </c>
      <c r="F34" s="24" t="s">
        <v>26</v>
      </c>
      <c r="G34" s="21" t="s">
        <v>27</v>
      </c>
      <c r="H34" s="22" t="s">
        <v>27</v>
      </c>
      <c r="I34" s="22" t="s">
        <v>27</v>
      </c>
      <c r="J34" s="22" t="s">
        <v>27</v>
      </c>
      <c r="K34" s="22" t="str">
        <f>VLOOKUP(D:D,[2]中成药!$H:$K,4,FALSE)</f>
        <v>常备</v>
      </c>
      <c r="L34" s="22"/>
      <c r="M34" s="22" t="s">
        <v>27</v>
      </c>
      <c r="N34" s="22"/>
      <c r="O34" s="22"/>
      <c r="P34" s="22"/>
      <c r="Q34" s="22"/>
      <c r="R34" s="22"/>
      <c r="S34" s="27" t="s">
        <v>31</v>
      </c>
      <c r="T34" s="22" t="s">
        <v>27</v>
      </c>
    </row>
    <row r="35" ht="35.1" customHeight="1" spans="1:20">
      <c r="A35" s="17">
        <v>32</v>
      </c>
      <c r="B35" s="17" t="s">
        <v>453</v>
      </c>
      <c r="C35" s="17" t="s">
        <v>23</v>
      </c>
      <c r="D35" s="18" t="s">
        <v>496</v>
      </c>
      <c r="E35" s="23" t="s">
        <v>497</v>
      </c>
      <c r="F35" s="24" t="s">
        <v>26</v>
      </c>
      <c r="G35" s="21" t="s">
        <v>31</v>
      </c>
      <c r="H35" s="22" t="str">
        <f>VLOOKUP(D:D,[1]中成药!$H:$K,4,FALSE)</f>
        <v>临时采购</v>
      </c>
      <c r="I35" s="22" t="s">
        <v>27</v>
      </c>
      <c r="J35" s="22" t="s">
        <v>27</v>
      </c>
      <c r="K35" s="22" t="str">
        <f>VLOOKUP(D:D,[2]中成药!$H:$K,4,FALSE)</f>
        <v>常备</v>
      </c>
      <c r="L35" s="22"/>
      <c r="M35" s="22" t="s">
        <v>27</v>
      </c>
      <c r="N35" s="22"/>
      <c r="O35" s="22"/>
      <c r="P35" s="22"/>
      <c r="Q35" s="22"/>
      <c r="R35" s="22"/>
      <c r="S35" s="27" t="s">
        <v>31</v>
      </c>
      <c r="T35" s="22" t="s">
        <v>31</v>
      </c>
    </row>
    <row r="36" ht="30" customHeight="1" spans="1:20">
      <c r="A36" s="17">
        <v>33</v>
      </c>
      <c r="B36" s="17" t="s">
        <v>453</v>
      </c>
      <c r="C36" s="17" t="s">
        <v>23</v>
      </c>
      <c r="D36" s="18" t="s">
        <v>498</v>
      </c>
      <c r="E36" s="23" t="s">
        <v>499</v>
      </c>
      <c r="F36" s="24" t="s">
        <v>26</v>
      </c>
      <c r="G36" s="21" t="s">
        <v>31</v>
      </c>
      <c r="H36" s="22" t="s">
        <v>27</v>
      </c>
      <c r="I36" s="22" t="s">
        <v>27</v>
      </c>
      <c r="J36" s="22" t="s">
        <v>27</v>
      </c>
      <c r="K36" s="22" t="str">
        <f>VLOOKUP(D:D,[2]中成药!$H:$K,4,FALSE)</f>
        <v>常备</v>
      </c>
      <c r="L36" s="22"/>
      <c r="M36" s="22" t="s">
        <v>27</v>
      </c>
      <c r="N36" s="22"/>
      <c r="O36" s="22"/>
      <c r="P36" s="22"/>
      <c r="Q36" s="22"/>
      <c r="R36" s="22"/>
      <c r="S36" s="27" t="s">
        <v>31</v>
      </c>
      <c r="T36" s="22" t="s">
        <v>31</v>
      </c>
    </row>
    <row r="37" ht="31.15" customHeight="1" spans="1:20">
      <c r="A37" s="17">
        <v>34</v>
      </c>
      <c r="B37" s="17" t="s">
        <v>453</v>
      </c>
      <c r="C37" s="17" t="s">
        <v>23</v>
      </c>
      <c r="D37" s="18" t="s">
        <v>500</v>
      </c>
      <c r="E37" s="23" t="s">
        <v>501</v>
      </c>
      <c r="F37" s="24" t="s">
        <v>26</v>
      </c>
      <c r="G37" s="21" t="s">
        <v>31</v>
      </c>
      <c r="H37" s="22" t="str">
        <f>VLOOKUP(D:D,[1]中成药!$H:$K,4,FALSE)</f>
        <v>临时采购</v>
      </c>
      <c r="I37" s="22" t="s">
        <v>27</v>
      </c>
      <c r="J37" s="22" t="s">
        <v>27</v>
      </c>
      <c r="K37" s="22" t="str">
        <f>VLOOKUP(D:D,[2]中成药!$H:$K,4,FALSE)</f>
        <v>常备</v>
      </c>
      <c r="L37" s="22"/>
      <c r="M37" s="22" t="s">
        <v>27</v>
      </c>
      <c r="N37" s="22"/>
      <c r="O37" s="22"/>
      <c r="P37" s="22"/>
      <c r="Q37" s="22"/>
      <c r="R37" s="22"/>
      <c r="S37" s="27" t="s">
        <v>31</v>
      </c>
      <c r="T37" s="22" t="s">
        <v>31</v>
      </c>
    </row>
    <row r="38" ht="28.15" customHeight="1" spans="1:20">
      <c r="A38" s="17">
        <v>35</v>
      </c>
      <c r="B38" s="17" t="s">
        <v>453</v>
      </c>
      <c r="C38" s="17" t="s">
        <v>23</v>
      </c>
      <c r="D38" s="18" t="s">
        <v>502</v>
      </c>
      <c r="E38" s="23"/>
      <c r="F38" s="24" t="s">
        <v>26</v>
      </c>
      <c r="G38" s="21" t="s">
        <v>31</v>
      </c>
      <c r="H38" s="22" t="s">
        <v>27</v>
      </c>
      <c r="I38" s="22"/>
      <c r="J38" s="22" t="s">
        <v>27</v>
      </c>
      <c r="K38" s="22" t="str">
        <f>VLOOKUP(D:D,[2]中成药!$H:$K,4,FALSE)</f>
        <v>常备</v>
      </c>
      <c r="L38" s="22"/>
      <c r="M38" s="22" t="s">
        <v>27</v>
      </c>
      <c r="N38" s="22"/>
      <c r="O38" s="22"/>
      <c r="P38" s="22"/>
      <c r="Q38" s="22"/>
      <c r="R38" s="22"/>
      <c r="S38" s="27" t="s">
        <v>31</v>
      </c>
      <c r="T38" s="22" t="s">
        <v>31</v>
      </c>
    </row>
    <row r="39" ht="30" customHeight="1" spans="1:20">
      <c r="A39" s="17">
        <v>36</v>
      </c>
      <c r="B39" s="17" t="s">
        <v>453</v>
      </c>
      <c r="C39" s="17" t="s">
        <v>23</v>
      </c>
      <c r="D39" s="18" t="s">
        <v>503</v>
      </c>
      <c r="E39" s="23" t="s">
        <v>497</v>
      </c>
      <c r="F39" s="24" t="s">
        <v>26</v>
      </c>
      <c r="G39" s="21" t="s">
        <v>31</v>
      </c>
      <c r="H39" s="22" t="str">
        <f>VLOOKUP(D:D,[1]中成药!$H:$K,4,FALSE)</f>
        <v>临时采购</v>
      </c>
      <c r="I39" s="22" t="s">
        <v>27</v>
      </c>
      <c r="J39" s="22" t="s">
        <v>27</v>
      </c>
      <c r="K39" s="22" t="str">
        <f>VLOOKUP(D:D,[2]中成药!$H:$K,4,FALSE)</f>
        <v>常备</v>
      </c>
      <c r="L39" s="22"/>
      <c r="M39" s="27" t="s">
        <v>31</v>
      </c>
      <c r="N39" s="22"/>
      <c r="O39" s="22"/>
      <c r="P39" s="22"/>
      <c r="Q39" s="22" t="s">
        <v>27</v>
      </c>
      <c r="R39" s="22"/>
      <c r="S39" s="27" t="s">
        <v>31</v>
      </c>
      <c r="T39" s="22" t="s">
        <v>31</v>
      </c>
    </row>
    <row r="40" ht="29.1" customHeight="1" spans="1:20">
      <c r="A40" s="17">
        <v>37</v>
      </c>
      <c r="B40" s="17" t="s">
        <v>453</v>
      </c>
      <c r="C40" s="17" t="s">
        <v>23</v>
      </c>
      <c r="D40" s="18" t="s">
        <v>504</v>
      </c>
      <c r="E40" s="18" t="s">
        <v>505</v>
      </c>
      <c r="F40" s="20" t="s">
        <v>30</v>
      </c>
      <c r="G40" s="21" t="s">
        <v>31</v>
      </c>
      <c r="H40" s="22" t="s">
        <v>27</v>
      </c>
      <c r="I40" s="22" t="s">
        <v>27</v>
      </c>
      <c r="J40" s="22" t="s">
        <v>27</v>
      </c>
      <c r="K40" s="22" t="str">
        <f>VLOOKUP(D:D,[2]中成药!$H:$K,4,FALSE)</f>
        <v>常备</v>
      </c>
      <c r="L40" s="22"/>
      <c r="M40" s="22" t="s">
        <v>27</v>
      </c>
      <c r="N40" s="22"/>
      <c r="O40" s="22"/>
      <c r="P40" s="22" t="s">
        <v>27</v>
      </c>
      <c r="Q40" s="22" t="s">
        <v>27</v>
      </c>
      <c r="R40" s="22"/>
      <c r="S40" s="27" t="s">
        <v>31</v>
      </c>
      <c r="T40" s="22" t="s">
        <v>27</v>
      </c>
    </row>
    <row r="41" ht="30" customHeight="1" spans="1:20">
      <c r="A41" s="17">
        <v>38</v>
      </c>
      <c r="B41" s="17" t="s">
        <v>453</v>
      </c>
      <c r="C41" s="17" t="s">
        <v>23</v>
      </c>
      <c r="D41" s="18" t="s">
        <v>506</v>
      </c>
      <c r="E41" s="23" t="s">
        <v>507</v>
      </c>
      <c r="F41" s="20" t="s">
        <v>30</v>
      </c>
      <c r="G41" s="21" t="s">
        <v>31</v>
      </c>
      <c r="H41" s="22" t="str">
        <f>VLOOKUP(D:D,[1]中成药!$H:$K,4,FALSE)</f>
        <v>临时采购</v>
      </c>
      <c r="I41" s="22"/>
      <c r="J41" s="22" t="s">
        <v>27</v>
      </c>
      <c r="K41" s="27" t="s">
        <v>31</v>
      </c>
      <c r="L41" s="22"/>
      <c r="M41" s="27" t="s">
        <v>31</v>
      </c>
      <c r="N41" s="22"/>
      <c r="O41" s="22"/>
      <c r="P41" s="22"/>
      <c r="Q41" s="22" t="s">
        <v>27</v>
      </c>
      <c r="R41" s="22"/>
      <c r="S41" s="27" t="s">
        <v>31</v>
      </c>
      <c r="T41" s="22" t="s">
        <v>31</v>
      </c>
    </row>
    <row r="42" ht="94.15" customHeight="1" spans="1:20">
      <c r="A42" s="17">
        <v>39</v>
      </c>
      <c r="B42" s="17" t="s">
        <v>453</v>
      </c>
      <c r="C42" s="17" t="s">
        <v>23</v>
      </c>
      <c r="D42" s="18" t="s">
        <v>508</v>
      </c>
      <c r="E42" s="23" t="s">
        <v>509</v>
      </c>
      <c r="F42" s="24" t="s">
        <v>26</v>
      </c>
      <c r="G42" s="21" t="s">
        <v>27</v>
      </c>
      <c r="H42" s="22" t="s">
        <v>27</v>
      </c>
      <c r="I42" s="22" t="s">
        <v>27</v>
      </c>
      <c r="J42" s="22" t="s">
        <v>27</v>
      </c>
      <c r="K42" s="22" t="str">
        <f>VLOOKUP(D:D,[2]中成药!$H:$K,4,FALSE)</f>
        <v>常备</v>
      </c>
      <c r="L42" s="22"/>
      <c r="M42" s="22" t="s">
        <v>27</v>
      </c>
      <c r="N42" s="22"/>
      <c r="O42" s="22"/>
      <c r="P42" s="22" t="s">
        <v>27</v>
      </c>
      <c r="Q42" s="22" t="s">
        <v>27</v>
      </c>
      <c r="R42" s="22"/>
      <c r="S42" s="27" t="s">
        <v>31</v>
      </c>
      <c r="T42" s="22" t="s">
        <v>27</v>
      </c>
    </row>
    <row r="43" ht="36" customHeight="1" spans="1:20">
      <c r="A43" s="17">
        <v>40</v>
      </c>
      <c r="B43" s="17" t="s">
        <v>453</v>
      </c>
      <c r="C43" s="17" t="s">
        <v>23</v>
      </c>
      <c r="D43" s="18" t="s">
        <v>510</v>
      </c>
      <c r="E43" s="18" t="s">
        <v>511</v>
      </c>
      <c r="F43" s="20" t="s">
        <v>30</v>
      </c>
      <c r="G43" s="21" t="s">
        <v>31</v>
      </c>
      <c r="H43" s="22" t="str">
        <f>VLOOKUP(D:D,[1]中成药!$H:$K,4,FALSE)</f>
        <v>临时采购</v>
      </c>
      <c r="I43" s="22"/>
      <c r="J43" s="22" t="s">
        <v>27</v>
      </c>
      <c r="K43" s="27" t="s">
        <v>31</v>
      </c>
      <c r="L43" s="22"/>
      <c r="M43" s="27" t="s">
        <v>31</v>
      </c>
      <c r="N43" s="22"/>
      <c r="O43" s="22"/>
      <c r="P43" s="22" t="s">
        <v>27</v>
      </c>
      <c r="Q43" s="22" t="s">
        <v>27</v>
      </c>
      <c r="R43" s="22"/>
      <c r="S43" s="27" t="s">
        <v>31</v>
      </c>
      <c r="T43" s="22" t="s">
        <v>31</v>
      </c>
    </row>
    <row r="44" ht="34.15" customHeight="1" spans="1:20">
      <c r="A44" s="17">
        <v>41</v>
      </c>
      <c r="B44" s="17" t="s">
        <v>453</v>
      </c>
      <c r="C44" s="17" t="s">
        <v>23</v>
      </c>
      <c r="D44" s="18" t="s">
        <v>512</v>
      </c>
      <c r="E44" s="23" t="s">
        <v>513</v>
      </c>
      <c r="F44" s="24" t="s">
        <v>26</v>
      </c>
      <c r="G44" s="21" t="s">
        <v>31</v>
      </c>
      <c r="H44" s="22" t="str">
        <f>VLOOKUP(D:D,[1]中成药!$H:$K,4,FALSE)</f>
        <v>临时采购</v>
      </c>
      <c r="I44" s="22"/>
      <c r="J44" s="22" t="s">
        <v>27</v>
      </c>
      <c r="K44" s="22" t="str">
        <f>VLOOKUP(D:D,[2]中成药!$H:$K,4,FALSE)</f>
        <v>常备</v>
      </c>
      <c r="L44" s="22"/>
      <c r="M44" s="22" t="s">
        <v>27</v>
      </c>
      <c r="N44" s="22"/>
      <c r="O44" s="22"/>
      <c r="P44" s="22"/>
      <c r="Q44" s="22"/>
      <c r="R44" s="22"/>
      <c r="S44" s="27" t="s">
        <v>31</v>
      </c>
      <c r="T44" s="22" t="s">
        <v>31</v>
      </c>
    </row>
    <row r="45" ht="50.1" customHeight="1" spans="1:20">
      <c r="A45" s="17">
        <v>42</v>
      </c>
      <c r="B45" s="17" t="s">
        <v>453</v>
      </c>
      <c r="C45" s="17" t="s">
        <v>23</v>
      </c>
      <c r="D45" s="18" t="s">
        <v>514</v>
      </c>
      <c r="E45" s="23" t="s">
        <v>515</v>
      </c>
      <c r="F45" s="24" t="s">
        <v>26</v>
      </c>
      <c r="G45" s="21" t="s">
        <v>31</v>
      </c>
      <c r="H45" s="22" t="s">
        <v>27</v>
      </c>
      <c r="I45" s="22" t="s">
        <v>27</v>
      </c>
      <c r="J45" s="22" t="s">
        <v>27</v>
      </c>
      <c r="K45" s="22" t="str">
        <f>VLOOKUP(D:D,[2]中成药!$H:$K,4,FALSE)</f>
        <v>常备</v>
      </c>
      <c r="L45" s="22"/>
      <c r="M45" s="22" t="s">
        <v>27</v>
      </c>
      <c r="N45" s="22"/>
      <c r="O45" s="22"/>
      <c r="P45" s="22" t="s">
        <v>27</v>
      </c>
      <c r="Q45" s="22" t="s">
        <v>27</v>
      </c>
      <c r="R45" s="22"/>
      <c r="S45" s="27" t="s">
        <v>31</v>
      </c>
      <c r="T45" s="22" t="s">
        <v>31</v>
      </c>
    </row>
    <row r="46" ht="50.1" customHeight="1" spans="1:20">
      <c r="A46" s="17">
        <v>43</v>
      </c>
      <c r="B46" s="17" t="s">
        <v>453</v>
      </c>
      <c r="C46" s="17" t="s">
        <v>23</v>
      </c>
      <c r="D46" s="18" t="s">
        <v>516</v>
      </c>
      <c r="E46" s="23" t="s">
        <v>517</v>
      </c>
      <c r="F46" s="20" t="s">
        <v>30</v>
      </c>
      <c r="G46" s="21" t="s">
        <v>31</v>
      </c>
      <c r="H46" s="22" t="s">
        <v>27</v>
      </c>
      <c r="I46" s="22" t="s">
        <v>27</v>
      </c>
      <c r="J46" s="22" t="s">
        <v>27</v>
      </c>
      <c r="K46" s="22" t="str">
        <f>VLOOKUP(D:D,[2]中成药!$H:$K,4,FALSE)</f>
        <v>常备</v>
      </c>
      <c r="L46" s="22"/>
      <c r="M46" s="22" t="s">
        <v>27</v>
      </c>
      <c r="N46" s="22"/>
      <c r="O46" s="22"/>
      <c r="P46" s="22" t="s">
        <v>27</v>
      </c>
      <c r="Q46" s="22" t="s">
        <v>27</v>
      </c>
      <c r="R46" s="22"/>
      <c r="S46" s="22" t="s">
        <v>27</v>
      </c>
      <c r="T46" s="22" t="s">
        <v>27</v>
      </c>
    </row>
    <row r="47" ht="30" customHeight="1" spans="1:20">
      <c r="A47" s="17">
        <v>44</v>
      </c>
      <c r="B47" s="17" t="s">
        <v>453</v>
      </c>
      <c r="C47" s="17" t="s">
        <v>23</v>
      </c>
      <c r="D47" s="18" t="s">
        <v>518</v>
      </c>
      <c r="E47" s="23" t="s">
        <v>519</v>
      </c>
      <c r="F47" s="24" t="s">
        <v>26</v>
      </c>
      <c r="G47" s="21" t="s">
        <v>27</v>
      </c>
      <c r="H47" s="22" t="s">
        <v>27</v>
      </c>
      <c r="I47" s="22" t="s">
        <v>27</v>
      </c>
      <c r="J47" s="22" t="s">
        <v>27</v>
      </c>
      <c r="K47" s="22" t="str">
        <f>VLOOKUP(D:D,[2]中成药!$H:$K,4,FALSE)</f>
        <v>常备</v>
      </c>
      <c r="L47" s="22" t="s">
        <v>27</v>
      </c>
      <c r="M47" s="22" t="s">
        <v>27</v>
      </c>
      <c r="N47" s="22"/>
      <c r="O47" s="22" t="s">
        <v>27</v>
      </c>
      <c r="P47" s="22" t="s">
        <v>27</v>
      </c>
      <c r="Q47" s="22" t="s">
        <v>27</v>
      </c>
      <c r="R47" s="22"/>
      <c r="S47" s="22" t="s">
        <v>27</v>
      </c>
      <c r="T47" s="22" t="s">
        <v>27</v>
      </c>
    </row>
    <row r="48" ht="41.1" customHeight="1" spans="1:20">
      <c r="A48" s="17">
        <v>45</v>
      </c>
      <c r="B48" s="17" t="s">
        <v>453</v>
      </c>
      <c r="C48" s="17" t="s">
        <v>23</v>
      </c>
      <c r="D48" s="18" t="s">
        <v>520</v>
      </c>
      <c r="E48" s="23" t="s">
        <v>515</v>
      </c>
      <c r="F48" s="24" t="s">
        <v>26</v>
      </c>
      <c r="G48" s="21" t="s">
        <v>31</v>
      </c>
      <c r="H48" s="22" t="s">
        <v>27</v>
      </c>
      <c r="I48" s="22" t="s">
        <v>27</v>
      </c>
      <c r="J48" s="22" t="s">
        <v>27</v>
      </c>
      <c r="K48" s="22" t="str">
        <f>VLOOKUP(D:D,[2]中成药!$H:$K,4,FALSE)</f>
        <v>常备</v>
      </c>
      <c r="L48" s="22"/>
      <c r="M48" s="22" t="s">
        <v>27</v>
      </c>
      <c r="N48" s="22"/>
      <c r="O48" s="22"/>
      <c r="P48" s="22" t="s">
        <v>27</v>
      </c>
      <c r="Q48" s="22" t="s">
        <v>27</v>
      </c>
      <c r="R48" s="22"/>
      <c r="S48" s="22" t="s">
        <v>27</v>
      </c>
      <c r="T48" s="22" t="s">
        <v>31</v>
      </c>
    </row>
    <row r="49" ht="43.15" customHeight="1" spans="1:20">
      <c r="A49" s="17">
        <v>46</v>
      </c>
      <c r="B49" s="17" t="s">
        <v>453</v>
      </c>
      <c r="C49" s="17" t="s">
        <v>23</v>
      </c>
      <c r="D49" s="18" t="s">
        <v>521</v>
      </c>
      <c r="E49" s="23" t="s">
        <v>515</v>
      </c>
      <c r="F49" s="24" t="s">
        <v>26</v>
      </c>
      <c r="G49" s="21" t="s">
        <v>31</v>
      </c>
      <c r="H49" s="22" t="s">
        <v>27</v>
      </c>
      <c r="I49" s="22" t="s">
        <v>27</v>
      </c>
      <c r="J49" s="22" t="s">
        <v>27</v>
      </c>
      <c r="K49" s="22" t="str">
        <f>VLOOKUP(D:D,[2]中成药!$H:$K,4,FALSE)</f>
        <v>常备</v>
      </c>
      <c r="L49" s="22"/>
      <c r="M49" s="22" t="s">
        <v>27</v>
      </c>
      <c r="N49" s="22"/>
      <c r="O49" s="22"/>
      <c r="P49" s="22"/>
      <c r="Q49" s="22"/>
      <c r="R49" s="22"/>
      <c r="S49" s="22" t="s">
        <v>27</v>
      </c>
      <c r="T49" s="22" t="s">
        <v>31</v>
      </c>
    </row>
    <row r="50" ht="36" spans="1:20">
      <c r="A50" s="17">
        <v>47</v>
      </c>
      <c r="B50" s="17" t="s">
        <v>453</v>
      </c>
      <c r="C50" s="17" t="s">
        <v>23</v>
      </c>
      <c r="D50" s="18" t="s">
        <v>522</v>
      </c>
      <c r="E50" s="19"/>
      <c r="F50" s="20" t="s">
        <v>30</v>
      </c>
      <c r="G50" s="21" t="s">
        <v>27</v>
      </c>
      <c r="H50" s="22" t="s">
        <v>27</v>
      </c>
      <c r="I50" s="22" t="s">
        <v>27</v>
      </c>
      <c r="J50" s="22" t="s">
        <v>27</v>
      </c>
      <c r="K50" s="22" t="str">
        <f>VLOOKUP(D:D,[2]中成药!$H:$K,4,FALSE)</f>
        <v>常备</v>
      </c>
      <c r="L50" s="22"/>
      <c r="M50" s="22" t="s">
        <v>27</v>
      </c>
      <c r="N50" s="22"/>
      <c r="O50" s="22" t="s">
        <v>27</v>
      </c>
      <c r="P50" s="22" t="s">
        <v>27</v>
      </c>
      <c r="Q50" s="22" t="s">
        <v>27</v>
      </c>
      <c r="R50" s="22"/>
      <c r="S50" s="22" t="s">
        <v>27</v>
      </c>
      <c r="T50" s="22" t="s">
        <v>31</v>
      </c>
    </row>
    <row r="51" ht="36" spans="1:20">
      <c r="A51" s="17">
        <v>48</v>
      </c>
      <c r="B51" s="17" t="s">
        <v>453</v>
      </c>
      <c r="C51" s="17" t="s">
        <v>23</v>
      </c>
      <c r="D51" s="18" t="s">
        <v>523</v>
      </c>
      <c r="E51" s="19"/>
      <c r="F51" s="20" t="s">
        <v>30</v>
      </c>
      <c r="G51" s="21" t="s">
        <v>31</v>
      </c>
      <c r="H51" s="22" t="str">
        <f>VLOOKUP(D:D,[1]中成药!$H:$K,4,FALSE)</f>
        <v>临时采购</v>
      </c>
      <c r="I51" s="22"/>
      <c r="J51" s="22" t="s">
        <v>27</v>
      </c>
      <c r="K51" s="22" t="str">
        <f>VLOOKUP(D:D,[2]中成药!$H:$K,4,FALSE)</f>
        <v>常备</v>
      </c>
      <c r="L51" s="22"/>
      <c r="M51" s="27" t="s">
        <v>31</v>
      </c>
      <c r="N51" s="22"/>
      <c r="O51" s="22"/>
      <c r="P51" s="22"/>
      <c r="Q51" s="22"/>
      <c r="R51" s="22"/>
      <c r="S51" s="27" t="s">
        <v>31</v>
      </c>
      <c r="T51" s="22" t="s">
        <v>31</v>
      </c>
    </row>
    <row r="52" ht="36" spans="1:20">
      <c r="A52" s="17">
        <v>49</v>
      </c>
      <c r="B52" s="17" t="s">
        <v>453</v>
      </c>
      <c r="C52" s="17" t="s">
        <v>23</v>
      </c>
      <c r="D52" s="18" t="s">
        <v>524</v>
      </c>
      <c r="E52" s="19"/>
      <c r="F52" s="20" t="s">
        <v>30</v>
      </c>
      <c r="G52" s="21" t="s">
        <v>31</v>
      </c>
      <c r="H52" s="22" t="str">
        <f>VLOOKUP(D:D,[1]中成药!$H:$K,4,FALSE)</f>
        <v>临时采购</v>
      </c>
      <c r="I52" s="22" t="s">
        <v>27</v>
      </c>
      <c r="J52" s="22" t="s">
        <v>27</v>
      </c>
      <c r="K52" s="27" t="s">
        <v>31</v>
      </c>
      <c r="L52" s="22"/>
      <c r="M52" s="27" t="s">
        <v>31</v>
      </c>
      <c r="N52" s="22"/>
      <c r="O52" s="22"/>
      <c r="P52" s="22" t="s">
        <v>27</v>
      </c>
      <c r="Q52" s="22" t="s">
        <v>27</v>
      </c>
      <c r="R52" s="22"/>
      <c r="S52" s="27" t="s">
        <v>31</v>
      </c>
      <c r="T52" s="22" t="s">
        <v>31</v>
      </c>
    </row>
    <row r="53" ht="36" spans="1:20">
      <c r="A53" s="17">
        <v>50</v>
      </c>
      <c r="B53" s="17" t="s">
        <v>453</v>
      </c>
      <c r="C53" s="17" t="s">
        <v>23</v>
      </c>
      <c r="D53" s="18" t="s">
        <v>525</v>
      </c>
      <c r="E53" s="19" t="s">
        <v>526</v>
      </c>
      <c r="F53" s="20" t="s">
        <v>30</v>
      </c>
      <c r="G53" s="21" t="s">
        <v>31</v>
      </c>
      <c r="H53" s="22" t="s">
        <v>27</v>
      </c>
      <c r="I53" s="22" t="s">
        <v>27</v>
      </c>
      <c r="J53" s="22" t="s">
        <v>27</v>
      </c>
      <c r="K53" s="22" t="str">
        <f>VLOOKUP(D:D,[2]中成药!$H:$K,4,FALSE)</f>
        <v>常备</v>
      </c>
      <c r="L53" s="22"/>
      <c r="M53" s="27" t="s">
        <v>31</v>
      </c>
      <c r="N53" s="22"/>
      <c r="O53" s="22" t="s">
        <v>27</v>
      </c>
      <c r="P53" s="22"/>
      <c r="Q53" s="22" t="s">
        <v>27</v>
      </c>
      <c r="R53" s="22"/>
      <c r="S53" s="27" t="s">
        <v>31</v>
      </c>
      <c r="T53" s="22" t="s">
        <v>31</v>
      </c>
    </row>
    <row r="54" ht="38.1" customHeight="1" spans="1:20">
      <c r="A54" s="17">
        <v>51</v>
      </c>
      <c r="B54" s="17" t="s">
        <v>453</v>
      </c>
      <c r="C54" s="17" t="s">
        <v>23</v>
      </c>
      <c r="D54" s="18" t="s">
        <v>527</v>
      </c>
      <c r="E54" s="23" t="s">
        <v>528</v>
      </c>
      <c r="F54" s="24" t="s">
        <v>26</v>
      </c>
      <c r="G54" s="21" t="s">
        <v>31</v>
      </c>
      <c r="H54" s="22" t="str">
        <f>VLOOKUP(D:D,[1]中成药!$H:$K,4,FALSE)</f>
        <v>临时采购</v>
      </c>
      <c r="I54" s="22"/>
      <c r="J54" s="22" t="s">
        <v>27</v>
      </c>
      <c r="K54" s="22" t="str">
        <f>VLOOKUP(D:D,[2]中成药!$H:$K,4,FALSE)</f>
        <v>常备</v>
      </c>
      <c r="L54" s="22"/>
      <c r="M54" s="27" t="s">
        <v>31</v>
      </c>
      <c r="N54" s="22"/>
      <c r="O54" s="22" t="s">
        <v>27</v>
      </c>
      <c r="P54" s="22"/>
      <c r="Q54" s="22" t="s">
        <v>27</v>
      </c>
      <c r="R54" s="22" t="s">
        <v>27</v>
      </c>
      <c r="S54" s="22" t="s">
        <v>27</v>
      </c>
      <c r="T54" s="22" t="s">
        <v>31</v>
      </c>
    </row>
    <row r="55" ht="34.15" customHeight="1" spans="1:20">
      <c r="A55" s="17">
        <v>52</v>
      </c>
      <c r="B55" s="17" t="s">
        <v>453</v>
      </c>
      <c r="C55" s="17" t="s">
        <v>23</v>
      </c>
      <c r="D55" s="18" t="s">
        <v>529</v>
      </c>
      <c r="E55" s="23" t="s">
        <v>530</v>
      </c>
      <c r="F55" s="24" t="s">
        <v>26</v>
      </c>
      <c r="G55" s="21" t="s">
        <v>31</v>
      </c>
      <c r="H55" s="22" t="str">
        <f>VLOOKUP(D:D,[1]中成药!$H:$K,4,FALSE)</f>
        <v>临时采购</v>
      </c>
      <c r="I55" s="22"/>
      <c r="J55" s="22" t="s">
        <v>27</v>
      </c>
      <c r="K55" s="22" t="str">
        <f>VLOOKUP(D:D,[2]中成药!$H:$K,4,FALSE)</f>
        <v>常备</v>
      </c>
      <c r="L55" s="22"/>
      <c r="M55" s="22" t="s">
        <v>27</v>
      </c>
      <c r="N55" s="22"/>
      <c r="O55" s="22"/>
      <c r="P55" s="22"/>
      <c r="Q55" s="22"/>
      <c r="R55" s="22"/>
      <c r="S55" s="27" t="s">
        <v>31</v>
      </c>
      <c r="T55" s="22" t="s">
        <v>31</v>
      </c>
    </row>
    <row r="56" ht="38.1" customHeight="1" spans="1:20">
      <c r="A56" s="17">
        <v>53</v>
      </c>
      <c r="B56" s="17" t="s">
        <v>453</v>
      </c>
      <c r="C56" s="17" t="s">
        <v>23</v>
      </c>
      <c r="D56" s="18" t="s">
        <v>531</v>
      </c>
      <c r="E56" s="23" t="s">
        <v>532</v>
      </c>
      <c r="F56" s="20" t="s">
        <v>30</v>
      </c>
      <c r="G56" s="21" t="s">
        <v>27</v>
      </c>
      <c r="H56" s="22" t="s">
        <v>27</v>
      </c>
      <c r="I56" s="22" t="s">
        <v>27</v>
      </c>
      <c r="J56" s="22" t="s">
        <v>27</v>
      </c>
      <c r="K56" s="22" t="str">
        <f>VLOOKUP(D:D,[2]中成药!$H:$K,4,FALSE)</f>
        <v>常备</v>
      </c>
      <c r="L56" s="22" t="s">
        <v>27</v>
      </c>
      <c r="M56" s="22" t="s">
        <v>27</v>
      </c>
      <c r="N56" s="22"/>
      <c r="O56" s="22"/>
      <c r="P56" s="22" t="s">
        <v>27</v>
      </c>
      <c r="Q56" s="22" t="s">
        <v>27</v>
      </c>
      <c r="R56" s="22"/>
      <c r="S56" s="22" t="s">
        <v>27</v>
      </c>
      <c r="T56" s="22" t="s">
        <v>31</v>
      </c>
    </row>
    <row r="57" ht="36" spans="1:20">
      <c r="A57" s="17">
        <v>54</v>
      </c>
      <c r="B57" s="17" t="s">
        <v>453</v>
      </c>
      <c r="C57" s="17" t="s">
        <v>23</v>
      </c>
      <c r="D57" s="18" t="s">
        <v>533</v>
      </c>
      <c r="E57" s="23" t="s">
        <v>534</v>
      </c>
      <c r="F57" s="20" t="s">
        <v>30</v>
      </c>
      <c r="G57" s="21" t="s">
        <v>27</v>
      </c>
      <c r="H57" s="22" t="s">
        <v>27</v>
      </c>
      <c r="I57" s="22"/>
      <c r="J57" s="22" t="s">
        <v>27</v>
      </c>
      <c r="K57" s="22" t="str">
        <f>VLOOKUP(D:D,[2]中成药!$H:$K,4,FALSE)</f>
        <v>常备</v>
      </c>
      <c r="L57" s="22" t="s">
        <v>27</v>
      </c>
      <c r="M57" s="22" t="s">
        <v>27</v>
      </c>
      <c r="N57" s="22"/>
      <c r="O57" s="22"/>
      <c r="P57" s="22"/>
      <c r="Q57" s="22" t="s">
        <v>27</v>
      </c>
      <c r="R57" s="22"/>
      <c r="S57" s="22" t="s">
        <v>27</v>
      </c>
      <c r="T57" s="22" t="s">
        <v>31</v>
      </c>
    </row>
    <row r="58" ht="36" spans="1:20">
      <c r="A58" s="17">
        <v>55</v>
      </c>
      <c r="B58" s="17" t="s">
        <v>453</v>
      </c>
      <c r="C58" s="17" t="s">
        <v>23</v>
      </c>
      <c r="D58" s="18" t="s">
        <v>535</v>
      </c>
      <c r="E58" s="23" t="s">
        <v>536</v>
      </c>
      <c r="F58" s="24" t="s">
        <v>26</v>
      </c>
      <c r="G58" s="21" t="s">
        <v>31</v>
      </c>
      <c r="H58" s="22" t="s">
        <v>27</v>
      </c>
      <c r="I58" s="22"/>
      <c r="J58" s="22" t="s">
        <v>27</v>
      </c>
      <c r="K58" s="22" t="str">
        <f>VLOOKUP(D:D,[2]中成药!$H:$K,4,FALSE)</f>
        <v>常备</v>
      </c>
      <c r="L58" s="22" t="s">
        <v>27</v>
      </c>
      <c r="M58" s="27" t="s">
        <v>31</v>
      </c>
      <c r="N58" s="22"/>
      <c r="O58" s="22"/>
      <c r="P58" s="22"/>
      <c r="Q58" s="22" t="s">
        <v>27</v>
      </c>
      <c r="R58" s="22"/>
      <c r="S58" s="27" t="s">
        <v>31</v>
      </c>
      <c r="T58" s="22" t="s">
        <v>31</v>
      </c>
    </row>
    <row r="59" ht="28.15" customHeight="1" spans="1:20">
      <c r="A59" s="17">
        <v>56</v>
      </c>
      <c r="B59" s="17" t="s">
        <v>453</v>
      </c>
      <c r="C59" s="17" t="s">
        <v>23</v>
      </c>
      <c r="D59" s="18" t="s">
        <v>537</v>
      </c>
      <c r="E59" s="23" t="s">
        <v>538</v>
      </c>
      <c r="F59" s="24" t="s">
        <v>26</v>
      </c>
      <c r="G59" s="21" t="s">
        <v>31</v>
      </c>
      <c r="H59" s="22" t="s">
        <v>27</v>
      </c>
      <c r="I59" s="22" t="s">
        <v>27</v>
      </c>
      <c r="J59" s="22" t="s">
        <v>27</v>
      </c>
      <c r="K59" s="22" t="str">
        <f>VLOOKUP(D:D,[2]中成药!$H:$K,4,FALSE)</f>
        <v>常备</v>
      </c>
      <c r="L59" s="22"/>
      <c r="M59" s="22" t="s">
        <v>27</v>
      </c>
      <c r="N59" s="22"/>
      <c r="O59" s="22"/>
      <c r="P59" s="22" t="s">
        <v>27</v>
      </c>
      <c r="Q59" s="22" t="s">
        <v>27</v>
      </c>
      <c r="R59" s="22"/>
      <c r="S59" s="22" t="s">
        <v>27</v>
      </c>
      <c r="T59" s="22" t="s">
        <v>31</v>
      </c>
    </row>
    <row r="60" ht="36" spans="1:20">
      <c r="A60" s="17">
        <v>57</v>
      </c>
      <c r="B60" s="17" t="s">
        <v>453</v>
      </c>
      <c r="C60" s="17" t="s">
        <v>23</v>
      </c>
      <c r="D60" s="18" t="s">
        <v>539</v>
      </c>
      <c r="E60" s="19"/>
      <c r="F60" s="20" t="s">
        <v>30</v>
      </c>
      <c r="G60" s="21" t="s">
        <v>31</v>
      </c>
      <c r="H60" s="22" t="s">
        <v>27</v>
      </c>
      <c r="I60" s="22" t="s">
        <v>27</v>
      </c>
      <c r="J60" s="22" t="s">
        <v>27</v>
      </c>
      <c r="K60" s="22" t="str">
        <f>VLOOKUP(D:D,[2]中成药!$H:$K,4,FALSE)</f>
        <v>常备</v>
      </c>
      <c r="L60" s="22"/>
      <c r="M60" s="22" t="s">
        <v>27</v>
      </c>
      <c r="N60" s="22"/>
      <c r="O60" s="22"/>
      <c r="P60" s="22" t="s">
        <v>27</v>
      </c>
      <c r="Q60" s="22"/>
      <c r="R60" s="22"/>
      <c r="S60" s="27" t="s">
        <v>31</v>
      </c>
      <c r="T60" s="22" t="s">
        <v>31</v>
      </c>
    </row>
    <row r="61" ht="36" spans="1:20">
      <c r="A61" s="17">
        <v>58</v>
      </c>
      <c r="B61" s="17" t="s">
        <v>453</v>
      </c>
      <c r="C61" s="17" t="s">
        <v>23</v>
      </c>
      <c r="D61" s="18" t="s">
        <v>540</v>
      </c>
      <c r="E61" s="19"/>
      <c r="F61" s="20" t="s">
        <v>30</v>
      </c>
      <c r="G61" s="21" t="s">
        <v>31</v>
      </c>
      <c r="H61" s="22" t="str">
        <f>VLOOKUP(D:D,[1]中成药!$H:$K,4,FALSE)</f>
        <v>临时采购</v>
      </c>
      <c r="I61" s="22" t="s">
        <v>27</v>
      </c>
      <c r="J61" s="22" t="s">
        <v>27</v>
      </c>
      <c r="K61" s="27" t="s">
        <v>31</v>
      </c>
      <c r="L61" s="22"/>
      <c r="M61" s="27" t="s">
        <v>31</v>
      </c>
      <c r="N61" s="22"/>
      <c r="O61" s="22"/>
      <c r="P61" s="22"/>
      <c r="Q61" s="22" t="s">
        <v>27</v>
      </c>
      <c r="R61" s="22"/>
      <c r="S61" s="27" t="s">
        <v>31</v>
      </c>
      <c r="T61" s="22" t="s">
        <v>31</v>
      </c>
    </row>
    <row r="62" s="3" customFormat="1" ht="84" spans="1:20">
      <c r="A62" s="17">
        <v>59</v>
      </c>
      <c r="B62" s="17" t="s">
        <v>453</v>
      </c>
      <c r="C62" s="17" t="s">
        <v>23</v>
      </c>
      <c r="D62" s="25" t="s">
        <v>541</v>
      </c>
      <c r="E62" s="23" t="s">
        <v>542</v>
      </c>
      <c r="F62" s="24" t="s">
        <v>26</v>
      </c>
      <c r="G62" s="21" t="s">
        <v>31</v>
      </c>
      <c r="H62" s="22" t="s">
        <v>27</v>
      </c>
      <c r="I62" s="22"/>
      <c r="J62" s="22" t="s">
        <v>27</v>
      </c>
      <c r="K62" s="27" t="s">
        <v>31</v>
      </c>
      <c r="L62" s="22"/>
      <c r="M62" s="22" t="s">
        <v>27</v>
      </c>
      <c r="N62" s="22"/>
      <c r="O62" s="22"/>
      <c r="P62" s="22" t="s">
        <v>27</v>
      </c>
      <c r="Q62" s="22" t="s">
        <v>27</v>
      </c>
      <c r="R62" s="22"/>
      <c r="S62" s="27" t="s">
        <v>31</v>
      </c>
      <c r="T62" s="22" t="s">
        <v>31</v>
      </c>
    </row>
    <row r="63" ht="36" spans="1:20">
      <c r="A63" s="17">
        <v>60</v>
      </c>
      <c r="B63" s="17" t="s">
        <v>453</v>
      </c>
      <c r="C63" s="17" t="s">
        <v>23</v>
      </c>
      <c r="D63" s="18" t="s">
        <v>543</v>
      </c>
      <c r="E63" s="19"/>
      <c r="F63" s="20" t="s">
        <v>30</v>
      </c>
      <c r="G63" s="21" t="s">
        <v>31</v>
      </c>
      <c r="H63" s="22" t="s">
        <v>27</v>
      </c>
      <c r="I63" s="22" t="s">
        <v>27</v>
      </c>
      <c r="J63" s="22" t="s">
        <v>27</v>
      </c>
      <c r="K63" s="22" t="str">
        <f>VLOOKUP(D:D,[2]中成药!$H:$K,4,FALSE)</f>
        <v>常备</v>
      </c>
      <c r="L63" s="22"/>
      <c r="M63" s="27" t="s">
        <v>31</v>
      </c>
      <c r="N63" s="22"/>
      <c r="O63" s="22"/>
      <c r="P63" s="22"/>
      <c r="Q63" s="22" t="s">
        <v>27</v>
      </c>
      <c r="R63" s="22" t="s">
        <v>27</v>
      </c>
      <c r="S63" s="27" t="s">
        <v>31</v>
      </c>
      <c r="T63" s="22" t="s">
        <v>31</v>
      </c>
    </row>
    <row r="64" ht="36" spans="1:20">
      <c r="A64" s="17">
        <v>61</v>
      </c>
      <c r="B64" s="17" t="s">
        <v>453</v>
      </c>
      <c r="C64" s="17" t="s">
        <v>23</v>
      </c>
      <c r="D64" s="18" t="s">
        <v>544</v>
      </c>
      <c r="E64" s="19"/>
      <c r="F64" s="20" t="s">
        <v>30</v>
      </c>
      <c r="G64" s="21" t="s">
        <v>31</v>
      </c>
      <c r="H64" s="22" t="str">
        <f>VLOOKUP(D:D,[1]中成药!$H:$K,4,FALSE)</f>
        <v>临时采购</v>
      </c>
      <c r="I64" s="22" t="s">
        <v>27</v>
      </c>
      <c r="J64" s="22" t="s">
        <v>27</v>
      </c>
      <c r="K64" s="27" t="s">
        <v>31</v>
      </c>
      <c r="L64" s="22"/>
      <c r="M64" s="22" t="s">
        <v>27</v>
      </c>
      <c r="N64" s="22"/>
      <c r="O64" s="22"/>
      <c r="P64" s="22"/>
      <c r="Q64" s="22"/>
      <c r="R64" s="22"/>
      <c r="S64" s="27" t="s">
        <v>31</v>
      </c>
      <c r="T64" s="22" t="s">
        <v>31</v>
      </c>
    </row>
    <row r="65" ht="36" spans="1:20">
      <c r="A65" s="17">
        <v>62</v>
      </c>
      <c r="B65" s="17" t="s">
        <v>453</v>
      </c>
      <c r="C65" s="17" t="s">
        <v>23</v>
      </c>
      <c r="D65" s="18" t="s">
        <v>545</v>
      </c>
      <c r="E65" s="19"/>
      <c r="F65" s="20" t="s">
        <v>30</v>
      </c>
      <c r="G65" s="21" t="s">
        <v>31</v>
      </c>
      <c r="H65" s="22" t="str">
        <f>VLOOKUP(D:D,[1]中成药!$H:$K,4,FALSE)</f>
        <v>临时采购</v>
      </c>
      <c r="I65" s="22"/>
      <c r="J65" s="22" t="s">
        <v>27</v>
      </c>
      <c r="K65" s="27" t="s">
        <v>31</v>
      </c>
      <c r="L65" s="22"/>
      <c r="M65" s="27" t="s">
        <v>31</v>
      </c>
      <c r="N65" s="22"/>
      <c r="O65" s="22"/>
      <c r="P65" s="22"/>
      <c r="Q65" s="22" t="s">
        <v>27</v>
      </c>
      <c r="R65" s="22"/>
      <c r="S65" s="27" t="s">
        <v>31</v>
      </c>
      <c r="T65" s="22" t="s">
        <v>31</v>
      </c>
    </row>
    <row r="66" s="4" customFormat="1" ht="60" spans="1:16380">
      <c r="A66" s="29" t="s">
        <v>6</v>
      </c>
      <c r="B66" s="29"/>
      <c r="C66" s="29"/>
      <c r="D66" s="29"/>
      <c r="E66" s="30"/>
      <c r="F66" s="31" t="s">
        <v>422</v>
      </c>
      <c r="G66" s="32" t="s">
        <v>423</v>
      </c>
      <c r="H66" s="32" t="s">
        <v>424</v>
      </c>
      <c r="I66" s="33" t="s">
        <v>425</v>
      </c>
      <c r="J66" s="32" t="s">
        <v>426</v>
      </c>
      <c r="K66" s="32" t="s">
        <v>427</v>
      </c>
      <c r="L66" s="32" t="s">
        <v>428</v>
      </c>
      <c r="M66" s="32" t="s">
        <v>429</v>
      </c>
      <c r="N66" s="32" t="s">
        <v>430</v>
      </c>
      <c r="O66" s="32" t="s">
        <v>431</v>
      </c>
      <c r="P66" s="32" t="s">
        <v>432</v>
      </c>
      <c r="Q66" s="32" t="s">
        <v>433</v>
      </c>
      <c r="R66" s="32" t="s">
        <v>434</v>
      </c>
      <c r="S66" s="32" t="s">
        <v>435</v>
      </c>
      <c r="T66" s="32" t="s">
        <v>436</v>
      </c>
      <c r="XEZ66"/>
    </row>
    <row r="67" s="4" customFormat="1" ht="69" customHeight="1" spans="1:16380">
      <c r="A67" s="29"/>
      <c r="B67" s="29"/>
      <c r="C67" s="29"/>
      <c r="D67" s="29"/>
      <c r="E67" s="30"/>
      <c r="F67" s="31" t="s">
        <v>437</v>
      </c>
      <c r="G67" s="32" t="s">
        <v>438</v>
      </c>
      <c r="H67" s="32" t="s">
        <v>439</v>
      </c>
      <c r="I67" s="34" t="s">
        <v>440</v>
      </c>
      <c r="J67" s="32" t="s">
        <v>441</v>
      </c>
      <c r="K67" s="32" t="s">
        <v>442</v>
      </c>
      <c r="L67" s="32" t="s">
        <v>443</v>
      </c>
      <c r="M67" s="32" t="s">
        <v>444</v>
      </c>
      <c r="N67" s="32" t="s">
        <v>445</v>
      </c>
      <c r="O67" s="32" t="s">
        <v>446</v>
      </c>
      <c r="P67" s="32" t="s">
        <v>447</v>
      </c>
      <c r="Q67" s="32" t="s">
        <v>448</v>
      </c>
      <c r="R67" s="32" t="s">
        <v>449</v>
      </c>
      <c r="S67" s="32" t="s">
        <v>450</v>
      </c>
      <c r="T67" s="32" t="s">
        <v>451</v>
      </c>
      <c r="XEZ67"/>
    </row>
  </sheetData>
  <autoFilter ref="A3:XFD67">
    <extLst/>
  </autoFilter>
  <mergeCells count="3">
    <mergeCell ref="A1:T1"/>
    <mergeCell ref="A2:T2"/>
    <mergeCell ref="A66:D67"/>
  </mergeCells>
  <printOptions horizontalCentered="1"/>
  <pageMargins left="0.708333333333333" right="0.708333333333333" top="1" bottom="1" header="0.5" footer="0.5"/>
  <pageSetup paperSize="9" scale="52" firstPageNumber="23" fitToHeight="0" orientation="landscape" useFirstPageNumber="1"/>
  <headerFooter/>
</worksheet>
</file>

<file path=docProps/app.xml><?xml version="1.0" encoding="utf-8"?>
<Properties xmlns="http://schemas.openxmlformats.org/officeDocument/2006/extended-properties" xmlns:vt="http://schemas.openxmlformats.org/officeDocument/2006/docPropsVTypes">
  <Company>云南省人力资源和社会保障厅</Company>
  <Application>WPS 表格</Application>
  <HeadingPairs>
    <vt:vector size="2" baseType="variant">
      <vt:variant>
        <vt:lpstr>工作表</vt:lpstr>
      </vt:variant>
      <vt:variant>
        <vt:i4>2</vt:i4>
      </vt:variant>
    </vt:vector>
  </HeadingPairs>
  <TitlesOfParts>
    <vt:vector size="2" baseType="lpstr">
      <vt:lpstr>西药</vt:lpstr>
      <vt:lpstr>中成药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李伯华</cp:lastModifiedBy>
  <dcterms:created xsi:type="dcterms:W3CDTF">2022-01-20T01:03:00Z</dcterms:created>
  <dcterms:modified xsi:type="dcterms:W3CDTF">2022-01-24T03:37:00Z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97B908A677AE4F028D5F7C8A4F93E7D3</vt:lpwstr>
  </property>
  <property fmtid="{D5CDD505-2E9C-101B-9397-08002B2CF9AE}" pid="3" name="KSOProductBuildVer">
    <vt:lpwstr>2052-10.8.2.6784</vt:lpwstr>
  </property>
</Properties>
</file>