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增数据1" sheetId="2" r:id="rId1"/>
  </sheets>
  <externalReferences>
    <externalReference r:id="rId2"/>
  </externalReferences>
  <definedNames>
    <definedName name="_xlnm._FilterDatabase" localSheetId="0" hidden="1">新增数据1!$A$1:$AZ$460</definedName>
  </definedNames>
  <calcPr calcId="144525"/>
</workbook>
</file>

<file path=xl/sharedStrings.xml><?xml version="1.0" encoding="utf-8"?>
<sst xmlns="http://schemas.openxmlformats.org/spreadsheetml/2006/main" count="6177" uniqueCount="995">
  <si>
    <t>序号</t>
  </si>
  <si>
    <t>国家药品代码</t>
  </si>
  <si>
    <t>目录类别</t>
  </si>
  <si>
    <t>目录版本</t>
  </si>
  <si>
    <t>通用名编码</t>
  </si>
  <si>
    <t>通用名</t>
  </si>
  <si>
    <t>通用名助记码</t>
  </si>
  <si>
    <t>医保目录等级</t>
  </si>
  <si>
    <t>医保剂型</t>
  </si>
  <si>
    <t>通用名备注</t>
  </si>
  <si>
    <t>注册名称</t>
  </si>
  <si>
    <t>注册名助记码</t>
  </si>
  <si>
    <t>商品名称</t>
  </si>
  <si>
    <t>商品名助记码</t>
  </si>
  <si>
    <t>注册剂型</t>
  </si>
  <si>
    <t>实际剂型</t>
  </si>
  <si>
    <t>注册规格</t>
  </si>
  <si>
    <t>实际规格</t>
  </si>
  <si>
    <t>包装材质</t>
  </si>
  <si>
    <t>最小包装数量</t>
  </si>
  <si>
    <t>最小包装单位</t>
  </si>
  <si>
    <t>最小制剂单位</t>
  </si>
  <si>
    <t>药品企业</t>
  </si>
  <si>
    <t>批准文号</t>
  </si>
  <si>
    <t>药品本位码</t>
  </si>
  <si>
    <t>药品条形码</t>
  </si>
  <si>
    <t>开始时间</t>
  </si>
  <si>
    <t>终止时间</t>
  </si>
  <si>
    <t>停用标志</t>
  </si>
  <si>
    <t>谈判药品标志</t>
  </si>
  <si>
    <t>医保支付标准</t>
  </si>
  <si>
    <t>谈判药品个人先支付比例</t>
  </si>
  <si>
    <t>协议有效期起</t>
  </si>
  <si>
    <t>协议有效期止</t>
  </si>
  <si>
    <t>院内制剂标志</t>
  </si>
  <si>
    <t>收费项目类别</t>
  </si>
  <si>
    <t>大类编码</t>
  </si>
  <si>
    <t>支付比例</t>
  </si>
  <si>
    <t>价格类型</t>
  </si>
  <si>
    <t>价格</t>
  </si>
  <si>
    <t>限价</t>
  </si>
  <si>
    <t>限制使用标记</t>
  </si>
  <si>
    <t>限制使用说明</t>
  </si>
  <si>
    <t>校验码</t>
  </si>
  <si>
    <t>批次号</t>
  </si>
  <si>
    <t>集中采购药标志</t>
  </si>
  <si>
    <t>ID</t>
  </si>
  <si>
    <t>发布原因</t>
  </si>
  <si>
    <t>首次开始时间</t>
  </si>
  <si>
    <t>备注</t>
  </si>
  <si>
    <t>T000201992</t>
  </si>
  <si>
    <t>中药饮片</t>
  </si>
  <si>
    <t>丙类</t>
  </si>
  <si>
    <t>炒赤芍</t>
  </si>
  <si>
    <t>全国中药炮制规范(1988年版)</t>
  </si>
  <si>
    <t>正常</t>
  </si>
  <si>
    <t>非谈判药</t>
  </si>
  <si>
    <t>非院内制剂</t>
  </si>
  <si>
    <t>不限制</t>
  </si>
  <si>
    <t>国家</t>
  </si>
  <si>
    <t>T000901541</t>
  </si>
  <si>
    <t>焦神曲</t>
  </si>
  <si>
    <t>甲类</t>
  </si>
  <si>
    <t>《全国中药炮制规范》1988年版</t>
  </si>
  <si>
    <t>T001101628</t>
  </si>
  <si>
    <t>黄芩炭</t>
  </si>
  <si>
    <t>《全国中药炮制规范》(1988年版)</t>
  </si>
  <si>
    <t>T001401851</t>
  </si>
  <si>
    <t>蜜远志</t>
  </si>
  <si>
    <t>T001700939</t>
  </si>
  <si>
    <t>当归尾</t>
  </si>
  <si>
    <t>全国中药炮制规范1988年版</t>
  </si>
  <si>
    <t>T001707214</t>
  </si>
  <si>
    <t>炒菟丝子</t>
  </si>
  <si>
    <t>T001801068</t>
  </si>
  <si>
    <t>蜜金樱子</t>
  </si>
  <si>
    <t>全国中药炮制规范1988版</t>
  </si>
  <si>
    <t>T120907211</t>
  </si>
  <si>
    <t>建神曲</t>
  </si>
  <si>
    <t>《天津市中药饮片炮制规范》2022年版</t>
  </si>
  <si>
    <t>天津市</t>
  </si>
  <si>
    <t>T121804215</t>
  </si>
  <si>
    <t>南山楂炭</t>
  </si>
  <si>
    <t>T130101989</t>
  </si>
  <si>
    <t>煨葛根</t>
  </si>
  <si>
    <t>《河北省中药饮片炮制规范》(第一批)</t>
  </si>
  <si>
    <t>河北省</t>
  </si>
  <si>
    <t>T130102947</t>
  </si>
  <si>
    <t>防风炭</t>
  </si>
  <si>
    <t>T130200930</t>
  </si>
  <si>
    <t>石上柏</t>
  </si>
  <si>
    <t>《河北省中药饮片炮制规范》(2003年版)</t>
  </si>
  <si>
    <t>T130200945</t>
  </si>
  <si>
    <t>地黄炭</t>
  </si>
  <si>
    <t>T130201258</t>
  </si>
  <si>
    <t>绿豆衣</t>
  </si>
  <si>
    <t>T130201544</t>
  </si>
  <si>
    <t>罗勒子(光明子)</t>
  </si>
  <si>
    <t>T130202664</t>
  </si>
  <si>
    <t>清炒槐角</t>
  </si>
  <si>
    <t>T130207190</t>
  </si>
  <si>
    <t>岗梅</t>
  </si>
  <si>
    <t>T130403293</t>
  </si>
  <si>
    <t>祖师麻</t>
  </si>
  <si>
    <t>T130407188</t>
  </si>
  <si>
    <t>蚕沙粉</t>
  </si>
  <si>
    <t>《河北省中药材标准》(2018年版)</t>
  </si>
  <si>
    <t>T130501003</t>
  </si>
  <si>
    <t>草果</t>
  </si>
  <si>
    <t>限制</t>
  </si>
  <si>
    <t>单独使用时不予支付，且全部由这些饮片组成的处方也不予支付。</t>
  </si>
  <si>
    <t>T130501643</t>
  </si>
  <si>
    <t>豆蔻皮</t>
  </si>
  <si>
    <t>T130507191</t>
  </si>
  <si>
    <t>炒草果仁</t>
  </si>
  <si>
    <t>T130701656</t>
  </si>
  <si>
    <t>艾绒</t>
  </si>
  <si>
    <t>T130703019</t>
  </si>
  <si>
    <t>炒艾叶</t>
  </si>
  <si>
    <t>T130901690</t>
  </si>
  <si>
    <t>山楂核</t>
  </si>
  <si>
    <t>T130902995</t>
  </si>
  <si>
    <t>红曲炭</t>
  </si>
  <si>
    <t>T130907193</t>
  </si>
  <si>
    <t>蚕蛹霜</t>
  </si>
  <si>
    <t>T131101633</t>
  </si>
  <si>
    <t>陈皮炭</t>
  </si>
  <si>
    <t>T131101654</t>
  </si>
  <si>
    <t>莲房</t>
  </si>
  <si>
    <t>T131101657</t>
  </si>
  <si>
    <t>艾叶炭</t>
  </si>
  <si>
    <t>T131101669</t>
  </si>
  <si>
    <t>炒蒲黄</t>
  </si>
  <si>
    <t>T131102682</t>
  </si>
  <si>
    <t>蚕茧炭</t>
  </si>
  <si>
    <t>T131107187</t>
  </si>
  <si>
    <t>蚕茧粉</t>
  </si>
  <si>
    <t>T131201625</t>
  </si>
  <si>
    <t>红曲</t>
  </si>
  <si>
    <t>T131202042</t>
  </si>
  <si>
    <t>山楂炭</t>
  </si>
  <si>
    <t>T131202083</t>
  </si>
  <si>
    <t>土鳖虫(酒炙)</t>
  </si>
  <si>
    <t>T131207184</t>
  </si>
  <si>
    <t>穿破石</t>
  </si>
  <si>
    <t>T131207186</t>
  </si>
  <si>
    <t>鱼脂</t>
  </si>
  <si>
    <t>T131207189</t>
  </si>
  <si>
    <t>麸炒川芎</t>
  </si>
  <si>
    <t>T131302000</t>
  </si>
  <si>
    <t>清水半夏</t>
  </si>
  <si>
    <t>T131302525</t>
  </si>
  <si>
    <t>姜水半夏</t>
  </si>
  <si>
    <t>T131303783</t>
  </si>
  <si>
    <t>法水半夏</t>
  </si>
  <si>
    <t>T131501848</t>
  </si>
  <si>
    <t>地龙(酒炙)</t>
  </si>
  <si>
    <t>T131507192</t>
  </si>
  <si>
    <t>万寿菊花</t>
  </si>
  <si>
    <t>T131700934</t>
  </si>
  <si>
    <t>牛大力</t>
  </si>
  <si>
    <t>河北省中药饮片炮制规范2003年版</t>
  </si>
  <si>
    <t>T131701395</t>
  </si>
  <si>
    <t>手参</t>
  </si>
  <si>
    <t>T131701528</t>
  </si>
  <si>
    <t>列当</t>
  </si>
  <si>
    <t>T131702022</t>
  </si>
  <si>
    <t>杜仲炭</t>
  </si>
  <si>
    <t>T131703196</t>
  </si>
  <si>
    <t>土炒白术</t>
  </si>
  <si>
    <t>T131704565</t>
  </si>
  <si>
    <t>黄芪皮</t>
  </si>
  <si>
    <t>T131705976</t>
  </si>
  <si>
    <t>黄芪炭</t>
  </si>
  <si>
    <t>T131707185</t>
  </si>
  <si>
    <t>蛹虫草菌粉</t>
  </si>
  <si>
    <t>T131801141</t>
  </si>
  <si>
    <t>炒莲子</t>
  </si>
  <si>
    <t>T131801845</t>
  </si>
  <si>
    <t>醋乌梅</t>
  </si>
  <si>
    <t>T131801849</t>
  </si>
  <si>
    <t>酒五味子</t>
  </si>
  <si>
    <t>T131802853</t>
  </si>
  <si>
    <t>炒五倍子</t>
  </si>
  <si>
    <t>T132101175</t>
  </si>
  <si>
    <t>铜绿</t>
  </si>
  <si>
    <t>T310807057</t>
  </si>
  <si>
    <t>进口沉香</t>
  </si>
  <si>
    <t>上海市中药饮片炮制规范</t>
  </si>
  <si>
    <t>上海市</t>
  </si>
  <si>
    <t>T311707056</t>
  </si>
  <si>
    <t>进口肉桂</t>
  </si>
  <si>
    <t>T320201182</t>
  </si>
  <si>
    <t>金莲花</t>
  </si>
  <si>
    <t>江苏省中药饮片炮制规范2020年版(第二册)</t>
  </si>
  <si>
    <t>江苏省</t>
  </si>
  <si>
    <t>T410101647</t>
  </si>
  <si>
    <t>蜜桑叶</t>
  </si>
  <si>
    <t>河南省中药饮片炮制规范(2022年版)</t>
  </si>
  <si>
    <t>河南省</t>
  </si>
  <si>
    <t>T410101653</t>
  </si>
  <si>
    <t>菊花炭</t>
  </si>
  <si>
    <t>T410101870</t>
  </si>
  <si>
    <t>蜜升麻</t>
  </si>
  <si>
    <t>T410101974</t>
  </si>
  <si>
    <t>煨粉葛</t>
  </si>
  <si>
    <t>T410101989</t>
  </si>
  <si>
    <t>T410102461</t>
  </si>
  <si>
    <t>酒柴胡</t>
  </si>
  <si>
    <t>T410102470</t>
  </si>
  <si>
    <t>蜜柴胡</t>
  </si>
  <si>
    <t>T410102474</t>
  </si>
  <si>
    <t>麻黄绒</t>
  </si>
  <si>
    <t>T410102476</t>
  </si>
  <si>
    <t>蜜麻黄绒</t>
  </si>
  <si>
    <t>T410102599</t>
  </si>
  <si>
    <t>竹叶柴胡</t>
  </si>
  <si>
    <t>T410102658</t>
  </si>
  <si>
    <t>炒荆芥</t>
  </si>
  <si>
    <t>T410102692</t>
  </si>
  <si>
    <t>升麻炭</t>
  </si>
  <si>
    <t>T410102947</t>
  </si>
  <si>
    <t>T410102975</t>
  </si>
  <si>
    <t>蜜桂枝</t>
  </si>
  <si>
    <t>T410103032</t>
  </si>
  <si>
    <t>炒柴胡</t>
  </si>
  <si>
    <t>T410105971</t>
  </si>
  <si>
    <t>炒前胡</t>
  </si>
  <si>
    <t>T410107084</t>
  </si>
  <si>
    <t>炒荆芥穗</t>
  </si>
  <si>
    <t>T410107110</t>
  </si>
  <si>
    <t>蜜薄荷</t>
  </si>
  <si>
    <t>T410107120</t>
  </si>
  <si>
    <t>麸炒苍耳子</t>
  </si>
  <si>
    <t>T410107128</t>
  </si>
  <si>
    <t>柴胡炭</t>
  </si>
  <si>
    <t>T410107131</t>
  </si>
  <si>
    <t>水防风炭</t>
  </si>
  <si>
    <t>T410200930</t>
  </si>
  <si>
    <t>T410201060</t>
  </si>
  <si>
    <t>醋椿皮</t>
  </si>
  <si>
    <t>T410201114</t>
  </si>
  <si>
    <t>生地黄炭</t>
  </si>
  <si>
    <t>T410201344</t>
  </si>
  <si>
    <t>椿皮炭</t>
  </si>
  <si>
    <t>T410201532</t>
  </si>
  <si>
    <t>凉粉草</t>
  </si>
  <si>
    <t>T410201576</t>
  </si>
  <si>
    <t>连翘叶</t>
  </si>
  <si>
    <t>T410201586</t>
  </si>
  <si>
    <t>苦瓜</t>
  </si>
  <si>
    <t>T410201596</t>
  </si>
  <si>
    <t>牛蒡根</t>
  </si>
  <si>
    <t>T410201621</t>
  </si>
  <si>
    <t>三七花</t>
  </si>
  <si>
    <t>T410201635</t>
  </si>
  <si>
    <t>金银花炭</t>
  </si>
  <si>
    <t>T410201640</t>
  </si>
  <si>
    <t>酒赤芍</t>
  </si>
  <si>
    <t>T410201665</t>
  </si>
  <si>
    <t>炒青葙子</t>
  </si>
  <si>
    <t>T410201796</t>
  </si>
  <si>
    <t>绿茶</t>
  </si>
  <si>
    <t>T410201898</t>
  </si>
  <si>
    <t>酒关黄柏</t>
  </si>
  <si>
    <t>T410201903</t>
  </si>
  <si>
    <t>蜜瓜蒌皮</t>
  </si>
  <si>
    <t>T410201979</t>
  </si>
  <si>
    <t>煅硼砂</t>
  </si>
  <si>
    <t>T410202043</t>
  </si>
  <si>
    <t>酒黄柏</t>
  </si>
  <si>
    <t>T410202080</t>
  </si>
  <si>
    <t>牡丹皮炭</t>
  </si>
  <si>
    <t>T410202577</t>
  </si>
  <si>
    <t>苦参炭</t>
  </si>
  <si>
    <t>T410202616</t>
  </si>
  <si>
    <t>百药煎</t>
  </si>
  <si>
    <t>T410202662</t>
  </si>
  <si>
    <t>炒牡丹皮</t>
  </si>
  <si>
    <t>T410202666</t>
  </si>
  <si>
    <t>炒椿皮</t>
  </si>
  <si>
    <t>T410202800</t>
  </si>
  <si>
    <t>鲜地黄</t>
  </si>
  <si>
    <t>T410202873</t>
  </si>
  <si>
    <t>姜栀子</t>
  </si>
  <si>
    <t>T410202954</t>
  </si>
  <si>
    <t>酒拌大黄</t>
  </si>
  <si>
    <t>T410202974</t>
  </si>
  <si>
    <t>蜜白薇</t>
  </si>
  <si>
    <t>T410203012</t>
  </si>
  <si>
    <t>炒黄连</t>
  </si>
  <si>
    <t>T410203025</t>
  </si>
  <si>
    <t>炒瓜蒌皮</t>
  </si>
  <si>
    <t>T410203099</t>
  </si>
  <si>
    <t>煅淬石蟹</t>
  </si>
  <si>
    <t>T410203277</t>
  </si>
  <si>
    <t>黄连炭</t>
  </si>
  <si>
    <t>T410203366</t>
  </si>
  <si>
    <t>构树叶</t>
  </si>
  <si>
    <t>T410203892</t>
  </si>
  <si>
    <t>穿心莲叶</t>
  </si>
  <si>
    <t>T410204209</t>
  </si>
  <si>
    <t>栀子皮</t>
  </si>
  <si>
    <t>T410204213</t>
  </si>
  <si>
    <t>栀子仁</t>
  </si>
  <si>
    <t>T410207034</t>
  </si>
  <si>
    <t>路边青</t>
  </si>
  <si>
    <t>T410207063</t>
  </si>
  <si>
    <t>酒栀子</t>
  </si>
  <si>
    <t>T410207072</t>
  </si>
  <si>
    <t>酒生地黄</t>
  </si>
  <si>
    <t>T410207076</t>
  </si>
  <si>
    <t>盐玄参</t>
  </si>
  <si>
    <t>T410207077</t>
  </si>
  <si>
    <t>盐蒸玄参</t>
  </si>
  <si>
    <t>T410207081</t>
  </si>
  <si>
    <t>炒荷叶炭</t>
  </si>
  <si>
    <t>T410207107</t>
  </si>
  <si>
    <t>油蜜玄参</t>
  </si>
  <si>
    <t>T410207125</t>
  </si>
  <si>
    <t>土炒黄连</t>
  </si>
  <si>
    <t>T410207140</t>
  </si>
  <si>
    <t>鲜蒲公英(冻干)</t>
  </si>
  <si>
    <t>T410207143</t>
  </si>
  <si>
    <t>鲜芦根(冻干)</t>
  </si>
  <si>
    <t>T410207144</t>
  </si>
  <si>
    <t>鲜马齿苋(冻干)</t>
  </si>
  <si>
    <t>T410207145</t>
  </si>
  <si>
    <t>鲜地黄(冻干)</t>
  </si>
  <si>
    <t>T410207146</t>
  </si>
  <si>
    <t>普洱茶</t>
  </si>
  <si>
    <t>T410207148</t>
  </si>
  <si>
    <t>三棵针</t>
  </si>
  <si>
    <t>T410207156</t>
  </si>
  <si>
    <t>焦生地黄</t>
  </si>
  <si>
    <t>T410207169</t>
  </si>
  <si>
    <t>白头翁炭</t>
  </si>
  <si>
    <t>T410207171</t>
  </si>
  <si>
    <t>地丁</t>
  </si>
  <si>
    <t>T410207172</t>
  </si>
  <si>
    <t>紫萁贯众炭</t>
  </si>
  <si>
    <t>T410207205</t>
  </si>
  <si>
    <t>蜜椿皮</t>
  </si>
  <si>
    <t>T410301061</t>
  </si>
  <si>
    <t>醋红大戟</t>
  </si>
  <si>
    <t>T410301138</t>
  </si>
  <si>
    <t>炒郁李仁</t>
  </si>
  <si>
    <t>T410301511</t>
  </si>
  <si>
    <t>芒硝(马牙硝)</t>
  </si>
  <si>
    <t>T410301638</t>
  </si>
  <si>
    <t>醋大黄</t>
  </si>
  <si>
    <t>T410301990</t>
  </si>
  <si>
    <t>煨甘遂</t>
  </si>
  <si>
    <t>T410302001</t>
  </si>
  <si>
    <t>清宁片</t>
  </si>
  <si>
    <t>T410307060</t>
  </si>
  <si>
    <t>蜜牵牛子</t>
  </si>
  <si>
    <t>T410307102</t>
  </si>
  <si>
    <t>煨京大戟</t>
  </si>
  <si>
    <t>T410307111</t>
  </si>
  <si>
    <t>蜜大黄</t>
  </si>
  <si>
    <t>T410307153</t>
  </si>
  <si>
    <t>煨红大戟</t>
  </si>
  <si>
    <t>T410307198</t>
  </si>
  <si>
    <t>醋煮甘遂</t>
  </si>
  <si>
    <t>T410307199</t>
  </si>
  <si>
    <t>醋煮芫花</t>
  </si>
  <si>
    <t>T410401092</t>
  </si>
  <si>
    <t>石楠藤</t>
  </si>
  <si>
    <t>T410401316</t>
  </si>
  <si>
    <t>炒木瓜</t>
  </si>
  <si>
    <t>T410402014</t>
  </si>
  <si>
    <t>光皮木瓜</t>
  </si>
  <si>
    <t>T410402034</t>
  </si>
  <si>
    <t>接骨木</t>
  </si>
  <si>
    <t>T410403770</t>
  </si>
  <si>
    <t>土炒苍术</t>
  </si>
  <si>
    <t>T410404992</t>
  </si>
  <si>
    <t>酒蒸狗脊</t>
  </si>
  <si>
    <t>T410406101</t>
  </si>
  <si>
    <t>酒威灵仙</t>
  </si>
  <si>
    <t>T410407058</t>
  </si>
  <si>
    <t>复制草乌</t>
  </si>
  <si>
    <t>T410407062</t>
  </si>
  <si>
    <t>炒光皮木瓜</t>
  </si>
  <si>
    <t>T410407066</t>
  </si>
  <si>
    <t>酒香加皮</t>
  </si>
  <si>
    <t>T410407067</t>
  </si>
  <si>
    <t>酒两头尖</t>
  </si>
  <si>
    <t>T410407068</t>
  </si>
  <si>
    <t>酒秦艽</t>
  </si>
  <si>
    <t>T410407092</t>
  </si>
  <si>
    <t>醋制川乌</t>
  </si>
  <si>
    <t>T410407094</t>
  </si>
  <si>
    <t>醋制草乌</t>
  </si>
  <si>
    <t>T410407124</t>
  </si>
  <si>
    <t>炒防己</t>
  </si>
  <si>
    <t>T410407138</t>
  </si>
  <si>
    <t>倒提壶</t>
  </si>
  <si>
    <t>T410407160</t>
  </si>
  <si>
    <t>甘草制草乌</t>
  </si>
  <si>
    <t>T410407163</t>
  </si>
  <si>
    <t>复制川乌</t>
  </si>
  <si>
    <t>T410501404</t>
  </si>
  <si>
    <t>广藿香梗</t>
  </si>
  <si>
    <t>T410501643</t>
  </si>
  <si>
    <t>T410502951</t>
  </si>
  <si>
    <t>豆蔻仁</t>
  </si>
  <si>
    <t>T410502996</t>
  </si>
  <si>
    <t>米泔水制苍术</t>
  </si>
  <si>
    <t>T410503125</t>
  </si>
  <si>
    <t>扁豆仁</t>
  </si>
  <si>
    <t>T410505007</t>
  </si>
  <si>
    <t>广藿香叶</t>
  </si>
  <si>
    <t>T410507159</t>
  </si>
  <si>
    <t>烫草果仁</t>
  </si>
  <si>
    <t>T410507202</t>
  </si>
  <si>
    <t>姜煮厚朴</t>
  </si>
  <si>
    <t>T410601836</t>
  </si>
  <si>
    <t>鲜垂盆草</t>
  </si>
  <si>
    <t>T410602643</t>
  </si>
  <si>
    <t>焙蝼蛄</t>
  </si>
  <si>
    <t>T410602733</t>
  </si>
  <si>
    <t>土炒薏苡仁</t>
  </si>
  <si>
    <t>T410605057</t>
  </si>
  <si>
    <t>煅石燕</t>
  </si>
  <si>
    <t>T410607087</t>
  </si>
  <si>
    <t>麸炒泽泻</t>
  </si>
  <si>
    <t>T410607175</t>
  </si>
  <si>
    <t>冬瓜皮炭</t>
  </si>
  <si>
    <t>T410607176</t>
  </si>
  <si>
    <t>煅田螺</t>
  </si>
  <si>
    <t>T410701096</t>
  </si>
  <si>
    <t>盐吴茱萸</t>
  </si>
  <si>
    <t>T410701656</t>
  </si>
  <si>
    <t>T410702494</t>
  </si>
  <si>
    <t>黄连制吴茱萸</t>
  </si>
  <si>
    <t>T410702496</t>
  </si>
  <si>
    <t>醋吴茱萸</t>
  </si>
  <si>
    <t>T410702627</t>
  </si>
  <si>
    <t>煨生姜</t>
  </si>
  <si>
    <t>T410704920</t>
  </si>
  <si>
    <t>酒吴茱萸</t>
  </si>
  <si>
    <t>T410707177</t>
  </si>
  <si>
    <t>艾绒饼</t>
  </si>
  <si>
    <t>T410800976</t>
  </si>
  <si>
    <t>麸炒青皮</t>
  </si>
  <si>
    <t>T410801631</t>
  </si>
  <si>
    <t>香附炭</t>
  </si>
  <si>
    <t>T410801633</t>
  </si>
  <si>
    <t>T410801639</t>
  </si>
  <si>
    <t>酒香附</t>
  </si>
  <si>
    <t>T410801905</t>
  </si>
  <si>
    <t>蜜橘红</t>
  </si>
  <si>
    <t>T410802452</t>
  </si>
  <si>
    <t>醋川楝子</t>
  </si>
  <si>
    <t>5～10g。</t>
  </si>
  <si>
    <t>T410802483</t>
  </si>
  <si>
    <t>盐川楝子</t>
  </si>
  <si>
    <t>T410802737</t>
  </si>
  <si>
    <t>四制香附</t>
  </si>
  <si>
    <t>T410803046</t>
  </si>
  <si>
    <t>枳实炭</t>
  </si>
  <si>
    <t>T410806100</t>
  </si>
  <si>
    <t>酒乌药</t>
  </si>
  <si>
    <t>T410807080</t>
  </si>
  <si>
    <t>醋紫苏梗</t>
  </si>
  <si>
    <t>T410807090</t>
  </si>
  <si>
    <t>炒枳实</t>
  </si>
  <si>
    <t>T410807091</t>
  </si>
  <si>
    <t>土炒陈皮</t>
  </si>
  <si>
    <t>T410807173</t>
  </si>
  <si>
    <t>面煨木香</t>
  </si>
  <si>
    <t>T410901541</t>
  </si>
  <si>
    <t>焦六神曲</t>
  </si>
  <si>
    <t>T410901676</t>
  </si>
  <si>
    <t>炒六神曲</t>
  </si>
  <si>
    <t>T410903279</t>
  </si>
  <si>
    <t>麸炒六神曲</t>
  </si>
  <si>
    <t>T410904201</t>
  </si>
  <si>
    <t>刺梨</t>
  </si>
  <si>
    <t>T410907112</t>
  </si>
  <si>
    <t>蜜山楂</t>
  </si>
  <si>
    <t>T410907118</t>
  </si>
  <si>
    <t>土炒山楂</t>
  </si>
  <si>
    <t>T410907174</t>
  </si>
  <si>
    <t>红糖山楂</t>
  </si>
  <si>
    <t>T411001343</t>
  </si>
  <si>
    <t>槟榔炭</t>
  </si>
  <si>
    <t>T411007101</t>
  </si>
  <si>
    <t>荚果蕨贯众炭</t>
  </si>
  <si>
    <t>T411007123</t>
  </si>
  <si>
    <t>炒榧子</t>
  </si>
  <si>
    <t>T411101059</t>
  </si>
  <si>
    <t>醋艾叶</t>
  </si>
  <si>
    <t>T411101123</t>
  </si>
  <si>
    <t>熟地黄炭</t>
  </si>
  <si>
    <t>T411101628</t>
  </si>
  <si>
    <t>T411101657</t>
  </si>
  <si>
    <t>T411101669</t>
  </si>
  <si>
    <t>T411101683</t>
  </si>
  <si>
    <t>槐角炭</t>
  </si>
  <si>
    <t>T411101688</t>
  </si>
  <si>
    <t>当归炭</t>
  </si>
  <si>
    <t>T411101969</t>
  </si>
  <si>
    <t>狗脊贯众炭</t>
  </si>
  <si>
    <t>T411102042</t>
  </si>
  <si>
    <t>T411102053</t>
  </si>
  <si>
    <t>墨旱莲炭</t>
  </si>
  <si>
    <t>T411102706</t>
  </si>
  <si>
    <t>当归头</t>
  </si>
  <si>
    <t>T411102811</t>
  </si>
  <si>
    <t>蜜槐花</t>
  </si>
  <si>
    <t>T411102905</t>
  </si>
  <si>
    <t>酒艾叶</t>
  </si>
  <si>
    <t>T411105048</t>
  </si>
  <si>
    <t>墓头回炭</t>
  </si>
  <si>
    <t>T411106888</t>
  </si>
  <si>
    <t>制象皮</t>
  </si>
  <si>
    <t>T411107061</t>
  </si>
  <si>
    <t>酒茜草</t>
  </si>
  <si>
    <t>T411107065</t>
  </si>
  <si>
    <t>酒鸡冠花</t>
  </si>
  <si>
    <t>T411107082</t>
  </si>
  <si>
    <t>炒棕榈炭</t>
  </si>
  <si>
    <t>T411107122</t>
  </si>
  <si>
    <t>炒牛角胎</t>
  </si>
  <si>
    <t>T411107142</t>
  </si>
  <si>
    <t>鲜白茅根(冻干)</t>
  </si>
  <si>
    <t>T411107147</t>
  </si>
  <si>
    <t>艾条</t>
  </si>
  <si>
    <t>T411107170</t>
  </si>
  <si>
    <t>陈艾</t>
  </si>
  <si>
    <t>T411107195</t>
  </si>
  <si>
    <t>棕榈段</t>
  </si>
  <si>
    <t>T411201320</t>
  </si>
  <si>
    <t>炒土鳖虫</t>
  </si>
  <si>
    <t>T411201658</t>
  </si>
  <si>
    <t>米炒红娘子</t>
  </si>
  <si>
    <t>T411201672</t>
  </si>
  <si>
    <t>炒水红花子</t>
  </si>
  <si>
    <t>T411201678</t>
  </si>
  <si>
    <t>炒乳香</t>
  </si>
  <si>
    <t>T411201893</t>
  </si>
  <si>
    <t>醋紫硇砂</t>
  </si>
  <si>
    <t>T411201948</t>
  </si>
  <si>
    <t>盐牛膝</t>
  </si>
  <si>
    <t>T411201950</t>
  </si>
  <si>
    <t>盐川牛膝</t>
  </si>
  <si>
    <t>T411201993</t>
  </si>
  <si>
    <t>炒没药</t>
  </si>
  <si>
    <t>T411202459</t>
  </si>
  <si>
    <t>酒益母草</t>
  </si>
  <si>
    <t>T411202462</t>
  </si>
  <si>
    <t>酒延胡索</t>
  </si>
  <si>
    <t>T411202541</t>
  </si>
  <si>
    <t>酒郁金</t>
  </si>
  <si>
    <t>T411202995</t>
  </si>
  <si>
    <t>T411203036</t>
  </si>
  <si>
    <t>炒川芎</t>
  </si>
  <si>
    <t>T411203175</t>
  </si>
  <si>
    <t>油炙马钱子</t>
  </si>
  <si>
    <t>T411204879</t>
  </si>
  <si>
    <t>T411207003</t>
  </si>
  <si>
    <t>炒牛膝</t>
  </si>
  <si>
    <t>T411207069</t>
  </si>
  <si>
    <t>酒五灵脂</t>
  </si>
  <si>
    <t>T411207073</t>
  </si>
  <si>
    <t>酒牡丹皮</t>
  </si>
  <si>
    <t>T411207095</t>
  </si>
  <si>
    <t>麸炒桃仁</t>
  </si>
  <si>
    <t>T411207116</t>
  </si>
  <si>
    <t>麸炒没药</t>
  </si>
  <si>
    <t>T411207117</t>
  </si>
  <si>
    <t>麸炒乳香</t>
  </si>
  <si>
    <t>T411207119</t>
  </si>
  <si>
    <t>灯心炒没药</t>
  </si>
  <si>
    <t>T411207121</t>
  </si>
  <si>
    <t>灯心炒乳香</t>
  </si>
  <si>
    <t>T411207129</t>
  </si>
  <si>
    <t>红花炭</t>
  </si>
  <si>
    <t>T411207130</t>
  </si>
  <si>
    <t>丹参炭</t>
  </si>
  <si>
    <t>T411207150</t>
  </si>
  <si>
    <t>去油乳香</t>
  </si>
  <si>
    <t>T411207151</t>
  </si>
  <si>
    <t>油炸穿山甲</t>
  </si>
  <si>
    <t>T411207152</t>
  </si>
  <si>
    <t>去油没药</t>
  </si>
  <si>
    <t>T411207161</t>
  </si>
  <si>
    <t>黄酒</t>
  </si>
  <si>
    <t>T411207178</t>
  </si>
  <si>
    <t>绿豆煮马钱子</t>
  </si>
  <si>
    <t>T411207196</t>
  </si>
  <si>
    <t>三七片</t>
  </si>
  <si>
    <t>T411207197</t>
  </si>
  <si>
    <t>醋煮三棱</t>
  </si>
  <si>
    <t>T411207200</t>
  </si>
  <si>
    <t>醋炙莪术</t>
  </si>
  <si>
    <t>T411207207</t>
  </si>
  <si>
    <t>制马钱子粉</t>
  </si>
  <si>
    <t>T411301904</t>
  </si>
  <si>
    <t>蜜瓜蒌</t>
  </si>
  <si>
    <t>T411301906</t>
  </si>
  <si>
    <t>蜜桔梗</t>
  </si>
  <si>
    <t>T411301941</t>
  </si>
  <si>
    <t>砒霜</t>
  </si>
  <si>
    <t>T411301958</t>
  </si>
  <si>
    <t>瓜蒌子霜</t>
  </si>
  <si>
    <t>T411302445</t>
  </si>
  <si>
    <t>麸炒半夏曲</t>
  </si>
  <si>
    <t>T411302467</t>
  </si>
  <si>
    <t>蜜紫苏子</t>
  </si>
  <si>
    <t>T411302512</t>
  </si>
  <si>
    <t>蜜瓜蒌子</t>
  </si>
  <si>
    <t>T411302553</t>
  </si>
  <si>
    <t>蜜苦杏仁</t>
  </si>
  <si>
    <t>T411307085</t>
  </si>
  <si>
    <t>炒甜杏仁</t>
  </si>
  <si>
    <t>T411307096</t>
  </si>
  <si>
    <t>麸炒苦杏仁</t>
  </si>
  <si>
    <t>T411307097</t>
  </si>
  <si>
    <t>熟白果仁</t>
  </si>
  <si>
    <t>T411307109</t>
  </si>
  <si>
    <t>蜜白果仁</t>
  </si>
  <si>
    <t>T411307137</t>
  </si>
  <si>
    <t>贝母</t>
  </si>
  <si>
    <t>T411307158</t>
  </si>
  <si>
    <t>清半夏片</t>
  </si>
  <si>
    <t>T411307164</t>
  </si>
  <si>
    <t>复制半夏</t>
  </si>
  <si>
    <t>T411307204</t>
  </si>
  <si>
    <t>煅信石</t>
  </si>
  <si>
    <t>T411307206</t>
  </si>
  <si>
    <t>姜半夏片</t>
  </si>
  <si>
    <t>T411401851</t>
  </si>
  <si>
    <t>T411401864</t>
  </si>
  <si>
    <t>煅淬白石英</t>
  </si>
  <si>
    <t>T411402668</t>
  </si>
  <si>
    <t>炒柏子仁</t>
  </si>
  <si>
    <t>T411402752</t>
  </si>
  <si>
    <t>制玳瑁</t>
  </si>
  <si>
    <t>T411407086</t>
  </si>
  <si>
    <t>麸炒远志</t>
  </si>
  <si>
    <t>T411407089</t>
  </si>
  <si>
    <t>炒小麦</t>
  </si>
  <si>
    <t>T411407098</t>
  </si>
  <si>
    <t>小麦炭</t>
  </si>
  <si>
    <t>T411407100</t>
  </si>
  <si>
    <t>煅珍珠</t>
  </si>
  <si>
    <t>T411407104</t>
  </si>
  <si>
    <t>制珍珠</t>
  </si>
  <si>
    <t>T411407127</t>
  </si>
  <si>
    <t>酸枣仁炭</t>
  </si>
  <si>
    <t>T411407139</t>
  </si>
  <si>
    <t>朱远志</t>
  </si>
  <si>
    <t>T411501177</t>
  </si>
  <si>
    <t>铁落</t>
  </si>
  <si>
    <t>T411501180</t>
  </si>
  <si>
    <t>金蝉花</t>
  </si>
  <si>
    <t>T411501848</t>
  </si>
  <si>
    <t>酒地龙</t>
  </si>
  <si>
    <t>T411501947</t>
  </si>
  <si>
    <t>盐蒺藜</t>
  </si>
  <si>
    <t>T411502994</t>
  </si>
  <si>
    <t>盐石决明</t>
  </si>
  <si>
    <t>T411507099</t>
  </si>
  <si>
    <t>诃子制铁落</t>
  </si>
  <si>
    <t>T411507181</t>
  </si>
  <si>
    <t>焙壁虎</t>
  </si>
  <si>
    <t>T411602078</t>
  </si>
  <si>
    <t>乳蟾酥</t>
  </si>
  <si>
    <t>T411602479</t>
  </si>
  <si>
    <t>麸炒石菖蒲</t>
  </si>
  <si>
    <t>T411607083</t>
  </si>
  <si>
    <t>麸炒九节菖蒲</t>
  </si>
  <si>
    <t>T411701064</t>
  </si>
  <si>
    <t>酒仙茅</t>
  </si>
  <si>
    <t>T411701126</t>
  </si>
  <si>
    <t>煅鹅管石</t>
  </si>
  <si>
    <t>T411701140</t>
  </si>
  <si>
    <t>T411701399</t>
  </si>
  <si>
    <t>当归身</t>
  </si>
  <si>
    <t>T411701505</t>
  </si>
  <si>
    <t>蒸黄精</t>
  </si>
  <si>
    <t>T411701619</t>
  </si>
  <si>
    <t>人参须</t>
  </si>
  <si>
    <t>T411701659</t>
  </si>
  <si>
    <t>盐覆盆子</t>
  </si>
  <si>
    <t>T411701825</t>
  </si>
  <si>
    <t>麸炒白芍</t>
  </si>
  <si>
    <t>6～15g。</t>
  </si>
  <si>
    <t>T411701863</t>
  </si>
  <si>
    <t>醋白芍</t>
  </si>
  <si>
    <t>T411702025</t>
  </si>
  <si>
    <t>朱麦冬</t>
  </si>
  <si>
    <t>T411702041</t>
  </si>
  <si>
    <t>蒸萸肉</t>
  </si>
  <si>
    <t>T411702084</t>
  </si>
  <si>
    <t>蜜党参</t>
  </si>
  <si>
    <t>T411702469</t>
  </si>
  <si>
    <t>蜜玉竹</t>
  </si>
  <si>
    <t>T411702478</t>
  </si>
  <si>
    <t>续断炭</t>
  </si>
  <si>
    <t>T411702556</t>
  </si>
  <si>
    <t>蜜南沙参</t>
  </si>
  <si>
    <t>T411702648</t>
  </si>
  <si>
    <t>炒黑豆</t>
  </si>
  <si>
    <t>T411702734</t>
  </si>
  <si>
    <t>土炒白扁豆</t>
  </si>
  <si>
    <t>T411702735</t>
  </si>
  <si>
    <t>土炒山药</t>
  </si>
  <si>
    <t>T411702736</t>
  </si>
  <si>
    <t>土炒党参</t>
  </si>
  <si>
    <t>T411702826</t>
  </si>
  <si>
    <t>盐炙巴戟天</t>
  </si>
  <si>
    <t>T411702828</t>
  </si>
  <si>
    <t>白术炭</t>
  </si>
  <si>
    <t>T411703006</t>
  </si>
  <si>
    <t>白芍炭</t>
  </si>
  <si>
    <t>T411703020</t>
  </si>
  <si>
    <t>炒续断</t>
  </si>
  <si>
    <t>T411703024</t>
  </si>
  <si>
    <t>炒甘草</t>
  </si>
  <si>
    <t>T411703035</t>
  </si>
  <si>
    <t>炒当归</t>
  </si>
  <si>
    <t>T411703103</t>
  </si>
  <si>
    <t>炒鱼鳔</t>
  </si>
  <si>
    <t>T411703122</t>
  </si>
  <si>
    <t>地黄叶</t>
  </si>
  <si>
    <t>T411703159</t>
  </si>
  <si>
    <t>盐女贞子</t>
  </si>
  <si>
    <t>T411703196</t>
  </si>
  <si>
    <t>T411703820</t>
  </si>
  <si>
    <t>土炒白芍</t>
  </si>
  <si>
    <t>T411703825</t>
  </si>
  <si>
    <t>米炒北沙参</t>
  </si>
  <si>
    <t>T411703832</t>
  </si>
  <si>
    <t>蜜天冬</t>
  </si>
  <si>
    <t>T411704559</t>
  </si>
  <si>
    <t>油当归</t>
  </si>
  <si>
    <t>T411704560</t>
  </si>
  <si>
    <t>土炒当归</t>
  </si>
  <si>
    <t>T411705410</t>
  </si>
  <si>
    <t>麸白术</t>
  </si>
  <si>
    <t>T411706107</t>
  </si>
  <si>
    <t>蜜麦冬</t>
  </si>
  <si>
    <t>T411707059</t>
  </si>
  <si>
    <t>蜜当归</t>
  </si>
  <si>
    <t>T411707071</t>
  </si>
  <si>
    <t>酒巴戟天</t>
  </si>
  <si>
    <t>T411707074</t>
  </si>
  <si>
    <t>盐黄芪</t>
  </si>
  <si>
    <t>T411707075</t>
  </si>
  <si>
    <t>盐杜仲(砂烫)</t>
  </si>
  <si>
    <t>T411707088</t>
  </si>
  <si>
    <t>米炒白术</t>
  </si>
  <si>
    <t>T411707103</t>
  </si>
  <si>
    <t>制海马</t>
  </si>
  <si>
    <t>T411707105</t>
  </si>
  <si>
    <t>九制何首乌</t>
  </si>
  <si>
    <t>T411707106</t>
  </si>
  <si>
    <t>零余子</t>
  </si>
  <si>
    <t>T411707108</t>
  </si>
  <si>
    <t>蜜北沙参</t>
  </si>
  <si>
    <t>T411707114</t>
  </si>
  <si>
    <t>蒸熟地黄</t>
  </si>
  <si>
    <t>T411707133</t>
  </si>
  <si>
    <t>米麦冬</t>
  </si>
  <si>
    <t>T411707141</t>
  </si>
  <si>
    <t>鲜百合(冻干)</t>
  </si>
  <si>
    <t>T411707149</t>
  </si>
  <si>
    <t>油炙肉苁蓉</t>
  </si>
  <si>
    <t>T411707155</t>
  </si>
  <si>
    <t>白莲子</t>
  </si>
  <si>
    <t>T411707162</t>
  </si>
  <si>
    <t>制海狗肾</t>
  </si>
  <si>
    <t>T411707165</t>
  </si>
  <si>
    <t>鲜扁豆花</t>
  </si>
  <si>
    <t>T411707166</t>
  </si>
  <si>
    <t>焦熟地黄</t>
  </si>
  <si>
    <t>T411707167</t>
  </si>
  <si>
    <t>柘木</t>
  </si>
  <si>
    <t>T411707168</t>
  </si>
  <si>
    <t>九制熟地黄</t>
  </si>
  <si>
    <t>T411707179</t>
  </si>
  <si>
    <t>米泔水浸白术</t>
  </si>
  <si>
    <t>T411707180</t>
  </si>
  <si>
    <t>菟丝饼</t>
  </si>
  <si>
    <t>T411707182</t>
  </si>
  <si>
    <t>乳鹿茸片</t>
  </si>
  <si>
    <t>T411707194</t>
  </si>
  <si>
    <t>天冬段</t>
  </si>
  <si>
    <t>T411707203</t>
  </si>
  <si>
    <t>九制黄精</t>
  </si>
  <si>
    <t>T411801124</t>
  </si>
  <si>
    <t>煨肉豆蔻</t>
  </si>
  <si>
    <t>T411801141</t>
  </si>
  <si>
    <t>炒莲肉</t>
  </si>
  <si>
    <t>T411801318</t>
  </si>
  <si>
    <t>炒海螵蛸</t>
  </si>
  <si>
    <t>T411801637</t>
  </si>
  <si>
    <t>醋罂粟壳</t>
  </si>
  <si>
    <t>T411801666</t>
  </si>
  <si>
    <t>炒诃子肉</t>
  </si>
  <si>
    <t>T411801845</t>
  </si>
  <si>
    <t>T411801849</t>
  </si>
  <si>
    <t>T411801949</t>
  </si>
  <si>
    <t>盐桑螵蛸</t>
  </si>
  <si>
    <t>T411802463</t>
  </si>
  <si>
    <t>酒南五味子</t>
  </si>
  <si>
    <t>T411802557</t>
  </si>
  <si>
    <t>蜜南五味子</t>
  </si>
  <si>
    <t>T411802559</t>
  </si>
  <si>
    <t>蜜五味子</t>
  </si>
  <si>
    <t>T411804128</t>
  </si>
  <si>
    <t>炒益智仁</t>
  </si>
  <si>
    <t>T411806278</t>
  </si>
  <si>
    <t>砂烫诃子</t>
  </si>
  <si>
    <t>T411807064</t>
  </si>
  <si>
    <t>土炒诃子</t>
  </si>
  <si>
    <t>T411807070</t>
  </si>
  <si>
    <t>酒覆盆子</t>
  </si>
  <si>
    <t>T411807079</t>
  </si>
  <si>
    <t>醋萸肉</t>
  </si>
  <si>
    <t>T411807093</t>
  </si>
  <si>
    <t>醋拌乌梅</t>
  </si>
  <si>
    <t>T411807113</t>
  </si>
  <si>
    <t>蒸芡实</t>
  </si>
  <si>
    <t>T411807115</t>
  </si>
  <si>
    <t>清蒸诃子</t>
  </si>
  <si>
    <t>T411807132</t>
  </si>
  <si>
    <t>砂烫益智仁</t>
  </si>
  <si>
    <t>T411807154</t>
  </si>
  <si>
    <t>煅淬白石脂</t>
  </si>
  <si>
    <t>T411807157</t>
  </si>
  <si>
    <t>制赤石脂</t>
  </si>
  <si>
    <t>T411901063</t>
  </si>
  <si>
    <t>酒常山</t>
  </si>
  <si>
    <t>T411907078</t>
  </si>
  <si>
    <t>醋常山</t>
  </si>
  <si>
    <t>T412001070</t>
  </si>
  <si>
    <t>山羊血制藤黄</t>
  </si>
  <si>
    <t>T412003098</t>
  </si>
  <si>
    <t>煅淬皂矾</t>
  </si>
  <si>
    <t>T412007126</t>
  </si>
  <si>
    <t>蜂房炭</t>
  </si>
  <si>
    <t>T412007201</t>
  </si>
  <si>
    <t>醋制狼毒</t>
  </si>
  <si>
    <t>T412101158</t>
  </si>
  <si>
    <t>紫硇砂</t>
  </si>
  <si>
    <t>T412102429</t>
  </si>
  <si>
    <t>醋硇砂</t>
  </si>
  <si>
    <t>T412102472</t>
  </si>
  <si>
    <t>蛋黄油</t>
  </si>
  <si>
    <t>T412103082</t>
  </si>
  <si>
    <t>黄连汤制炉甘石</t>
  </si>
  <si>
    <t>T412107135</t>
  </si>
  <si>
    <t>三黄汤制炉甘石</t>
  </si>
  <si>
    <t>T412107136</t>
  </si>
  <si>
    <t>五黄汤制炉甘石</t>
  </si>
  <si>
    <t>T431101262</t>
  </si>
  <si>
    <t>刘寄奴</t>
  </si>
  <si>
    <t>湖南省中药饮片炮制规范(2010年版)</t>
  </si>
  <si>
    <t>湖南省</t>
  </si>
  <si>
    <t>T450207212</t>
  </si>
  <si>
    <t>三叉苦</t>
  </si>
  <si>
    <t>广西壮族自治区瑶药材质量标准第一卷(2014年版 )</t>
  </si>
  <si>
    <t>广西壮族自治区</t>
  </si>
  <si>
    <t>T450407208</t>
  </si>
  <si>
    <t>滑鼠蛇</t>
  </si>
  <si>
    <t>广西壮族自治区中药饮片炮制规范(2022年版)</t>
  </si>
  <si>
    <t>T450407209</t>
  </si>
  <si>
    <t>滑鼠蛇粉</t>
  </si>
  <si>
    <t>T451707183</t>
  </si>
  <si>
    <t>石斛粉</t>
  </si>
  <si>
    <t>T451707213</t>
  </si>
  <si>
    <t>竹荪</t>
  </si>
  <si>
    <t>《广西中药材标准》(第二册)(1996年版)</t>
  </si>
  <si>
    <t>T510207210</t>
  </si>
  <si>
    <t>醋龙葵果</t>
  </si>
  <si>
    <t>四川省药品监督管理局中药标准 标准号:SCYPBZ2023-001</t>
  </si>
  <si>
    <t>四川省</t>
  </si>
  <si>
    <t>T620101103</t>
  </si>
  <si>
    <t>白芷粉</t>
  </si>
  <si>
    <t>甘肃省药品监督管理局地方药材细粉标准</t>
  </si>
  <si>
    <t>甘肃省</t>
  </si>
  <si>
    <t>T620104865</t>
  </si>
  <si>
    <t>葛根粉</t>
  </si>
  <si>
    <t>T620107215</t>
  </si>
  <si>
    <t>桑叶粉</t>
  </si>
  <si>
    <t>T620107225</t>
  </si>
  <si>
    <t>防风粉</t>
  </si>
  <si>
    <t>T620107230</t>
  </si>
  <si>
    <t>薄荷粉</t>
  </si>
  <si>
    <t>T620107231</t>
  </si>
  <si>
    <t>桂枝粉</t>
  </si>
  <si>
    <t>T620107232</t>
  </si>
  <si>
    <t>细辛粉</t>
  </si>
  <si>
    <t>T620202314</t>
  </si>
  <si>
    <t>黄柏粉</t>
  </si>
  <si>
    <t>T620207222</t>
  </si>
  <si>
    <t>黄连粉</t>
  </si>
  <si>
    <t>T620207229</t>
  </si>
  <si>
    <t>赤芍粉</t>
  </si>
  <si>
    <t>T620301475</t>
  </si>
  <si>
    <t>大黄粉</t>
  </si>
  <si>
    <t>T620401119</t>
  </si>
  <si>
    <t>独活粉</t>
  </si>
  <si>
    <t>T620407219</t>
  </si>
  <si>
    <t>苍术粉</t>
  </si>
  <si>
    <t>T620407228</t>
  </si>
  <si>
    <t>威灵仙粉</t>
  </si>
  <si>
    <t>T620507223</t>
  </si>
  <si>
    <t>厚朴粉</t>
  </si>
  <si>
    <t>T620602565</t>
  </si>
  <si>
    <t>薏苡仁粉</t>
  </si>
  <si>
    <t>T620602576</t>
  </si>
  <si>
    <t>茯苓粉</t>
  </si>
  <si>
    <t>T620607233</t>
  </si>
  <si>
    <t>田基黄粉</t>
  </si>
  <si>
    <t>T620701411</t>
  </si>
  <si>
    <t>干姜粉</t>
  </si>
  <si>
    <t>T620801681</t>
  </si>
  <si>
    <t>沉香粉</t>
  </si>
  <si>
    <t>T620807216</t>
  </si>
  <si>
    <t>降香粉</t>
  </si>
  <si>
    <t>T620807221</t>
  </si>
  <si>
    <t>陈皮粉</t>
  </si>
  <si>
    <t>T620901442</t>
  </si>
  <si>
    <t>山楂粉</t>
  </si>
  <si>
    <t>T620904870</t>
  </si>
  <si>
    <t>山药粉</t>
  </si>
  <si>
    <t>T621101111</t>
  </si>
  <si>
    <t>白及粉</t>
  </si>
  <si>
    <t>T621101545</t>
  </si>
  <si>
    <t>侧柏叶粉</t>
  </si>
  <si>
    <t>T621107217</t>
  </si>
  <si>
    <t>艾叶粉</t>
  </si>
  <si>
    <t>T621107226</t>
  </si>
  <si>
    <t>象皮粉</t>
  </si>
  <si>
    <t>T621201006</t>
  </si>
  <si>
    <t>苏木粉</t>
  </si>
  <si>
    <t>T621201038</t>
  </si>
  <si>
    <t>红花粉</t>
  </si>
  <si>
    <t>T621201460</t>
  </si>
  <si>
    <t>姜黄粉</t>
  </si>
  <si>
    <t>T621207227</t>
  </si>
  <si>
    <t>泽兰粉</t>
  </si>
  <si>
    <t>T621301413</t>
  </si>
  <si>
    <t>川贝母粉</t>
  </si>
  <si>
    <t>T621402674</t>
  </si>
  <si>
    <t>破壁灵芝孢子粉</t>
  </si>
  <si>
    <t>甘肃省药品监督管理局甘肃省中药炮制规范-破壁灵芝孢子粉</t>
  </si>
  <si>
    <t>T621502726</t>
  </si>
  <si>
    <t>天麻粉</t>
  </si>
  <si>
    <t>T621701009</t>
  </si>
  <si>
    <t>肉苁蓉粉</t>
  </si>
  <si>
    <t>T621701010</t>
  </si>
  <si>
    <t>肉桂粉</t>
  </si>
  <si>
    <t>T621701011</t>
  </si>
  <si>
    <t>黄芪粉</t>
  </si>
  <si>
    <t>T621701115</t>
  </si>
  <si>
    <t>甘草粉</t>
  </si>
  <si>
    <t>T621701401</t>
  </si>
  <si>
    <t>当归粉</t>
  </si>
  <si>
    <t>T621701543</t>
  </si>
  <si>
    <t>党参粉</t>
  </si>
  <si>
    <t>T621702550</t>
  </si>
  <si>
    <t>西洋参粉</t>
  </si>
  <si>
    <t>T621702591</t>
  </si>
  <si>
    <t>红参粉</t>
  </si>
  <si>
    <t>T621702766</t>
  </si>
  <si>
    <t>人参粉</t>
  </si>
  <si>
    <t>T621703483</t>
  </si>
  <si>
    <t>红景天粉</t>
  </si>
  <si>
    <t>T621704690</t>
  </si>
  <si>
    <t>铁皮石斛粉</t>
  </si>
  <si>
    <t>T621704778</t>
  </si>
  <si>
    <t>冬虫夏草粉</t>
  </si>
  <si>
    <t>T621707218</t>
  </si>
  <si>
    <t>白芍粉</t>
  </si>
  <si>
    <t>T621707220</t>
  </si>
  <si>
    <t>续断粉</t>
  </si>
  <si>
    <t>T621707224</t>
  </si>
  <si>
    <t>灵芝粉</t>
  </si>
  <si>
    <t>T131401655</t>
  </si>
  <si>
    <t>茯神</t>
  </si>
  <si>
    <t>□</t>
  </si>
  <si>
    <t>T531107234</t>
  </si>
  <si>
    <t>三七极细粉</t>
  </si>
  <si>
    <t>云南省药品监督管理局中药饮片炮制规范(云PZGF-0008-2019)</t>
  </si>
  <si>
    <t>云南省</t>
  </si>
  <si>
    <t>T531207235</t>
  </si>
  <si>
    <t>《云南省中药材标准》(2005年版)第一册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</si>
</sst>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0013;&#39278;\2023&#24180;\&#32435;&#20837;&#21307;&#20445;&#25903;&#20184;&#30340;308&#20010;&#20013;&#33647;&#39278;&#29255;&#32047;&#35745;&#20837;&#24211;&#25968;&#25454;+&#20570;&#34920;&#20351;&#29992;&#65288;20230316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8个目录"/>
      <sheetName val="汇总"/>
      <sheetName val="308第1次入库"/>
      <sheetName val="308第2次入库"/>
      <sheetName val="308第3次入库"/>
      <sheetName val="308第4次入库"/>
    </sheetNames>
    <sheetDataSet>
      <sheetData sheetId="0" refreshError="1">
        <row r="3">
          <cell r="C3" t="str">
            <v>饮片名称</v>
          </cell>
        </row>
        <row r="4">
          <cell r="C4" t="str">
            <v>艾绒</v>
          </cell>
        </row>
        <row r="5">
          <cell r="C5" t="str">
            <v>艾叶绒</v>
          </cell>
        </row>
        <row r="6">
          <cell r="C6" t="str">
            <v>艾叶炭</v>
          </cell>
        </row>
        <row r="7">
          <cell r="C7" t="str">
            <v>八角莲</v>
          </cell>
        </row>
        <row r="8">
          <cell r="C8" t="str">
            <v>白附片</v>
          </cell>
        </row>
        <row r="9">
          <cell r="C9" t="str">
            <v>白果</v>
          </cell>
        </row>
        <row r="10">
          <cell r="C10" t="str">
            <v>白果(银杏)</v>
          </cell>
        </row>
        <row r="11">
          <cell r="C11" t="str">
            <v>白花蛇舌草</v>
          </cell>
        </row>
        <row r="12">
          <cell r="C12" t="str">
            <v>白花蛇舌草饮片</v>
          </cell>
        </row>
        <row r="13">
          <cell r="C13" t="str">
            <v>白及粉</v>
          </cell>
        </row>
        <row r="14">
          <cell r="C14" t="str">
            <v>白石英</v>
          </cell>
        </row>
        <row r="15">
          <cell r="C15" t="str">
            <v>白芝麻</v>
          </cell>
        </row>
        <row r="16">
          <cell r="C16" t="str">
            <v>白芷粉</v>
          </cell>
        </row>
        <row r="17">
          <cell r="C17" t="str">
            <v>百蕊草</v>
          </cell>
        </row>
        <row r="18">
          <cell r="C18" t="str">
            <v>柏子仁饮片(带壳)</v>
          </cell>
        </row>
        <row r="19">
          <cell r="C19" t="str">
            <v>半夏曲</v>
          </cell>
        </row>
        <row r="20">
          <cell r="C20" t="str">
            <v>半夏曲(川)</v>
          </cell>
        </row>
        <row r="21">
          <cell r="C21" t="str">
            <v>碧桃干</v>
          </cell>
        </row>
        <row r="22">
          <cell r="C22" t="str">
            <v>壁虎</v>
          </cell>
        </row>
        <row r="23">
          <cell r="C23" t="str">
            <v>守宫</v>
          </cell>
        </row>
        <row r="24">
          <cell r="C24" t="str">
            <v>守宫(天龙)</v>
          </cell>
        </row>
        <row r="25">
          <cell r="C25" t="str">
            <v>天龙</v>
          </cell>
        </row>
        <row r="26">
          <cell r="C26" t="str">
            <v>扁枝槲寄生</v>
          </cell>
        </row>
        <row r="27">
          <cell r="C27" t="str">
            <v>瘪桃干</v>
          </cell>
        </row>
        <row r="28">
          <cell r="C28" t="str">
            <v>藏红曲</v>
          </cell>
        </row>
        <row r="29">
          <cell r="C29" t="str">
            <v>草果</v>
          </cell>
        </row>
        <row r="30">
          <cell r="C30" t="str">
            <v>草血竭</v>
          </cell>
        </row>
        <row r="31">
          <cell r="C31" t="str">
            <v>草血竭(拳参)</v>
          </cell>
        </row>
        <row r="32">
          <cell r="C32" t="str">
            <v>茶树根</v>
          </cell>
        </row>
        <row r="33">
          <cell r="C33" t="str">
            <v>蝉花</v>
          </cell>
        </row>
        <row r="34">
          <cell r="C34" t="str">
            <v>炒柏子仁</v>
          </cell>
        </row>
        <row r="35">
          <cell r="C35" t="str">
            <v>炒柴胡</v>
          </cell>
        </row>
        <row r="36">
          <cell r="C36" t="str">
            <v>炒楮实子</v>
          </cell>
        </row>
        <row r="37">
          <cell r="C37" t="str">
            <v>炒川芎</v>
          </cell>
        </row>
        <row r="38">
          <cell r="C38" t="str">
            <v>炒滇草豆蔻</v>
          </cell>
        </row>
        <row r="39">
          <cell r="C39" t="str">
            <v>炒冬瓜子</v>
          </cell>
        </row>
        <row r="40">
          <cell r="C40" t="str">
            <v>炒防风</v>
          </cell>
        </row>
        <row r="41">
          <cell r="C41" t="str">
            <v>炒诃子</v>
          </cell>
        </row>
        <row r="42">
          <cell r="C42" t="str">
            <v>炒诃子肉</v>
          </cell>
        </row>
        <row r="43">
          <cell r="C43" t="str">
            <v>粳米</v>
          </cell>
        </row>
        <row r="44">
          <cell r="C44" t="str">
            <v>酒川芎</v>
          </cell>
        </row>
        <row r="45">
          <cell r="C45" t="str">
            <v>酒滇黄芩</v>
          </cell>
        </row>
        <row r="46">
          <cell r="C46" t="str">
            <v>酒龙胆</v>
          </cell>
        </row>
        <row r="47">
          <cell r="C47" t="str">
            <v>酒山药</v>
          </cell>
        </row>
        <row r="48">
          <cell r="C48" t="str">
            <v>酒菟丝子</v>
          </cell>
        </row>
        <row r="49">
          <cell r="C49" t="str">
            <v>酒吴茱萸</v>
          </cell>
        </row>
        <row r="50">
          <cell r="C50" t="str">
            <v>酒仙茅</v>
          </cell>
        </row>
        <row r="51">
          <cell r="C51" t="str">
            <v>酒云白芍</v>
          </cell>
        </row>
        <row r="52">
          <cell r="C52" t="str">
            <v>酒云威灵</v>
          </cell>
        </row>
        <row r="53">
          <cell r="C53" t="str">
            <v>酒紫地榆</v>
          </cell>
        </row>
        <row r="54">
          <cell r="C54" t="str">
            <v>橘白</v>
          </cell>
        </row>
        <row r="55">
          <cell r="C55" t="str">
            <v>苦菜子饮片</v>
          </cell>
        </row>
        <row r="56">
          <cell r="C56" t="str">
            <v>苦丁茶</v>
          </cell>
        </row>
        <row r="57">
          <cell r="C57" t="str">
            <v>苦丁茶(南苦丁茶)</v>
          </cell>
        </row>
        <row r="58">
          <cell r="C58" t="str">
            <v>苦冬瓜</v>
          </cell>
        </row>
        <row r="59">
          <cell r="C59" t="str">
            <v>宽筋藤</v>
          </cell>
        </row>
        <row r="60">
          <cell r="C60" t="str">
            <v>昆明山海棠</v>
          </cell>
        </row>
        <row r="61">
          <cell r="C61" t="str">
            <v>金线吊葫芦(蓝花参)</v>
          </cell>
        </row>
        <row r="62">
          <cell r="C62" t="str">
            <v>蓝花参</v>
          </cell>
        </row>
        <row r="63">
          <cell r="C63" t="str">
            <v>蓝花参饮片</v>
          </cell>
        </row>
        <row r="64">
          <cell r="C64" t="str">
            <v>雷公藤</v>
          </cell>
        </row>
        <row r="65">
          <cell r="C65" t="str">
            <v>藜芦</v>
          </cell>
        </row>
        <row r="66">
          <cell r="C66" t="str">
            <v>理枣仁</v>
          </cell>
        </row>
        <row r="67">
          <cell r="C67" t="str">
            <v>两面针</v>
          </cell>
        </row>
        <row r="68">
          <cell r="C68" t="str">
            <v>入地金牛(两面针)</v>
          </cell>
        </row>
        <row r="69">
          <cell r="C69" t="str">
            <v>两头尖</v>
          </cell>
        </row>
        <row r="70">
          <cell r="C70" t="str">
            <v>两头尖(竹节香附)</v>
          </cell>
        </row>
        <row r="71">
          <cell r="C71" t="str">
            <v>灵香草</v>
          </cell>
        </row>
        <row r="72">
          <cell r="C72" t="str">
            <v>灵芝块</v>
          </cell>
        </row>
        <row r="73">
          <cell r="C73" t="str">
            <v>刘寄奴</v>
          </cell>
        </row>
        <row r="74">
          <cell r="C74" t="str">
            <v>龙血竭</v>
          </cell>
        </row>
        <row r="75">
          <cell r="C75" t="str">
            <v>龙血竭饮片</v>
          </cell>
        </row>
        <row r="76">
          <cell r="C76" t="str">
            <v>龙血树叶粉</v>
          </cell>
        </row>
        <row r="77">
          <cell r="C77" t="str">
            <v>鹿仙草</v>
          </cell>
        </row>
        <row r="78">
          <cell r="C78" t="str">
            <v>露蜂房</v>
          </cell>
        </row>
        <row r="79">
          <cell r="C79" t="str">
            <v>绿豆</v>
          </cell>
        </row>
        <row r="80">
          <cell r="C80" t="str">
            <v>炒槐米</v>
          </cell>
        </row>
        <row r="81">
          <cell r="C81" t="str">
            <v>炒鸡内金粉</v>
          </cell>
        </row>
        <row r="82">
          <cell r="C82" t="str">
            <v>炒建曲</v>
          </cell>
        </row>
        <row r="83">
          <cell r="C83" t="str">
            <v>炒建曲(川)</v>
          </cell>
        </row>
        <row r="84">
          <cell r="C84" t="str">
            <v>炒荆芥</v>
          </cell>
        </row>
        <row r="85">
          <cell r="C85" t="str">
            <v>炒理枣仁</v>
          </cell>
        </row>
        <row r="86">
          <cell r="C86" t="str">
            <v>炒木鳖子</v>
          </cell>
        </row>
        <row r="87">
          <cell r="C87" t="str">
            <v>炒芡实</v>
          </cell>
        </row>
        <row r="88">
          <cell r="C88" t="str">
            <v>炒升麻</v>
          </cell>
        </row>
        <row r="89">
          <cell r="C89" t="str">
            <v>炒土鳖虫</v>
          </cell>
        </row>
        <row r="90">
          <cell r="C90" t="str">
            <v>炒乌梅</v>
          </cell>
        </row>
        <row r="91">
          <cell r="C91" t="str">
            <v>炒薏苡仁</v>
          </cell>
        </row>
        <row r="92">
          <cell r="C92" t="str">
            <v>炒紫地榆</v>
          </cell>
        </row>
        <row r="93">
          <cell r="C93" t="str">
            <v>川芎粉</v>
          </cell>
        </row>
        <row r="94">
          <cell r="C94" t="str">
            <v>穿破石</v>
          </cell>
        </row>
        <row r="95">
          <cell r="C95" t="str">
            <v>楤木</v>
          </cell>
        </row>
        <row r="96">
          <cell r="C96" t="str">
            <v>楤木饮片</v>
          </cell>
        </row>
        <row r="97">
          <cell r="C97" t="str">
            <v>醋艾叶</v>
          </cell>
        </row>
        <row r="98">
          <cell r="C98" t="str">
            <v>醋侧柏叶</v>
          </cell>
        </row>
        <row r="99">
          <cell r="C99" t="str">
            <v>醋陈皮</v>
          </cell>
        </row>
        <row r="100">
          <cell r="C100" t="str">
            <v>醋川楝子</v>
          </cell>
        </row>
        <row r="101">
          <cell r="C101" t="str">
            <v>醋滇柴胡</v>
          </cell>
        </row>
        <row r="102">
          <cell r="C102" t="str">
            <v>醋槐花</v>
          </cell>
        </row>
        <row r="103">
          <cell r="C103" t="str">
            <v>醋荆芥</v>
          </cell>
        </row>
        <row r="104">
          <cell r="C104" t="str">
            <v>醋蒲黄</v>
          </cell>
        </row>
        <row r="105">
          <cell r="C105" t="str">
            <v>醋盐香附</v>
          </cell>
        </row>
        <row r="106">
          <cell r="C106" t="str">
            <v>醋郁金</v>
          </cell>
        </row>
        <row r="107">
          <cell r="C107" t="str">
            <v>醋竹叶柴胡</v>
          </cell>
        </row>
        <row r="108">
          <cell r="C108" t="str">
            <v>醋紫地榆</v>
          </cell>
        </row>
        <row r="109">
          <cell r="C109" t="str">
            <v>脆蛇</v>
          </cell>
        </row>
        <row r="110">
          <cell r="C110" t="str">
            <v>脆蛇饮片</v>
          </cell>
        </row>
        <row r="111">
          <cell r="C111" t="str">
            <v>大风子</v>
          </cell>
        </row>
        <row r="112">
          <cell r="C112" t="str">
            <v>大风子饮片</v>
          </cell>
        </row>
        <row r="113">
          <cell r="C113" t="str">
            <v>大高良姜</v>
          </cell>
        </row>
        <row r="114">
          <cell r="C114" t="str">
            <v>大红袍</v>
          </cell>
        </row>
        <row r="115">
          <cell r="C115" t="str">
            <v>大黄粉</v>
          </cell>
        </row>
        <row r="116">
          <cell r="C116" t="str">
            <v>麻黄绒</v>
          </cell>
        </row>
        <row r="117">
          <cell r="C117" t="str">
            <v>马槟榔</v>
          </cell>
        </row>
        <row r="118">
          <cell r="C118" t="str">
            <v>马蹄金</v>
          </cell>
        </row>
        <row r="119">
          <cell r="C119" t="str">
            <v>马尾黄连饮片</v>
          </cell>
        </row>
        <row r="120">
          <cell r="C120" t="str">
            <v>满山香</v>
          </cell>
        </row>
        <row r="121">
          <cell r="C121" t="str">
            <v>满山香饮片</v>
          </cell>
        </row>
        <row r="122">
          <cell r="C122" t="str">
            <v>猫须草</v>
          </cell>
        </row>
        <row r="123">
          <cell r="C123" t="str">
            <v>毛丁白头翁饮片</v>
          </cell>
        </row>
        <row r="124">
          <cell r="C124" t="str">
            <v>美洲大蠊</v>
          </cell>
        </row>
        <row r="125">
          <cell r="C125" t="str">
            <v>米炒黄芪</v>
          </cell>
        </row>
        <row r="126">
          <cell r="C126" t="str">
            <v>密陀僧</v>
          </cell>
        </row>
        <row r="127">
          <cell r="C127" t="str">
            <v>蜜党参</v>
          </cell>
        </row>
        <row r="128">
          <cell r="C128" t="str">
            <v>蜜滇百部</v>
          </cell>
        </row>
        <row r="129">
          <cell r="C129" t="str">
            <v>蜜滇柴胡</v>
          </cell>
        </row>
        <row r="130">
          <cell r="C130" t="str">
            <v>蜜瓜蒌皮</v>
          </cell>
        </row>
        <row r="131">
          <cell r="C131" t="str">
            <v>蜜瓜蒌子</v>
          </cell>
        </row>
        <row r="132">
          <cell r="C132" t="str">
            <v>蜜麻黄根</v>
          </cell>
        </row>
        <row r="133">
          <cell r="C133" t="str">
            <v>蜜麻黄绒</v>
          </cell>
        </row>
        <row r="134">
          <cell r="C134" t="str">
            <v>蜜南沙参</v>
          </cell>
        </row>
        <row r="135">
          <cell r="C135" t="str">
            <v>蜜升麻</v>
          </cell>
        </row>
        <row r="136">
          <cell r="C136" t="str">
            <v>蜜桶花饮片</v>
          </cell>
        </row>
        <row r="137">
          <cell r="C137" t="str">
            <v>蜜远志</v>
          </cell>
        </row>
        <row r="138">
          <cell r="C138" t="str">
            <v>蜜远志肉</v>
          </cell>
        </row>
        <row r="139">
          <cell r="C139" t="str">
            <v>蜜苎麻根</v>
          </cell>
        </row>
        <row r="140">
          <cell r="C140" t="str">
            <v>茉莉花</v>
          </cell>
        </row>
        <row r="141">
          <cell r="C141" t="str">
            <v>墨江蜈蚣</v>
          </cell>
        </row>
        <row r="142">
          <cell r="C142" t="str">
            <v>南瓜子</v>
          </cell>
        </row>
        <row r="143">
          <cell r="C143" t="str">
            <v>牛蒡根</v>
          </cell>
        </row>
        <row r="144">
          <cell r="C144" t="str">
            <v>硼砂</v>
          </cell>
        </row>
        <row r="145">
          <cell r="C145" t="str">
            <v>膨润土</v>
          </cell>
        </row>
        <row r="146">
          <cell r="C146" t="str">
            <v>披麻草(藜芦)饮片</v>
          </cell>
        </row>
        <row r="147">
          <cell r="C147" t="str">
            <v>七叶莲茎叶</v>
          </cell>
        </row>
        <row r="148">
          <cell r="C148" t="str">
            <v>荠菜花</v>
          </cell>
        </row>
        <row r="149">
          <cell r="C149" t="str">
            <v>千斤坠饮片</v>
          </cell>
        </row>
        <row r="150">
          <cell r="C150" t="str">
            <v>大叶木兰</v>
          </cell>
        </row>
        <row r="151">
          <cell r="C151" t="str">
            <v>傣百部</v>
          </cell>
        </row>
        <row r="152">
          <cell r="C152" t="str">
            <v>玳玳花</v>
          </cell>
        </row>
        <row r="153">
          <cell r="C153" t="str">
            <v>丹参粉</v>
          </cell>
        </row>
        <row r="154">
          <cell r="C154" t="str">
            <v>当归粉</v>
          </cell>
        </row>
        <row r="155">
          <cell r="C155" t="str">
            <v>当归头</v>
          </cell>
        </row>
        <row r="156">
          <cell r="C156" t="str">
            <v>倒提壶</v>
          </cell>
        </row>
        <row r="157">
          <cell r="C157" t="str">
            <v>灯盏花(灯盏细辛)粉</v>
          </cell>
        </row>
        <row r="158">
          <cell r="C158" t="str">
            <v>地不容</v>
          </cell>
        </row>
        <row r="159">
          <cell r="C159" t="str">
            <v>地不容饮片</v>
          </cell>
        </row>
        <row r="160">
          <cell r="C160" t="str">
            <v>地黄炭</v>
          </cell>
        </row>
        <row r="161">
          <cell r="C161" t="str">
            <v>滇百部饮片</v>
          </cell>
        </row>
        <row r="162">
          <cell r="C162" t="str">
            <v>滇草豆蔻</v>
          </cell>
        </row>
        <row r="163">
          <cell r="C163" t="str">
            <v>滇柴胡饮片</v>
          </cell>
        </row>
        <row r="164">
          <cell r="C164" t="str">
            <v>滇豆根饮片</v>
          </cell>
        </row>
        <row r="165">
          <cell r="C165" t="str">
            <v>滇黄芩</v>
          </cell>
        </row>
        <row r="166">
          <cell r="C166" t="str">
            <v>滇老鹳草</v>
          </cell>
        </row>
        <row r="167">
          <cell r="C167" t="str">
            <v>滇王不留行饮片</v>
          </cell>
        </row>
        <row r="168">
          <cell r="C168" t="str">
            <v>滇制何首乌</v>
          </cell>
        </row>
        <row r="169">
          <cell r="C169" t="str">
            <v>滇紫草</v>
          </cell>
        </row>
        <row r="170">
          <cell r="C170" t="str">
            <v>煅北寒水石</v>
          </cell>
        </row>
        <row r="171">
          <cell r="C171" t="str">
            <v>煅寒水石</v>
          </cell>
        </row>
        <row r="172">
          <cell r="C172" t="str">
            <v>煅龙齿</v>
          </cell>
        </row>
        <row r="173">
          <cell r="C173" t="str">
            <v>煅龙骨</v>
          </cell>
        </row>
        <row r="174">
          <cell r="C174" t="str">
            <v>煅云母</v>
          </cell>
        </row>
        <row r="175">
          <cell r="C175" t="str">
            <v>鹅管石</v>
          </cell>
        </row>
        <row r="176">
          <cell r="C176" t="str">
            <v>二炙香附</v>
          </cell>
        </row>
        <row r="177">
          <cell r="C177" t="str">
            <v>飞龙掌血</v>
          </cell>
        </row>
        <row r="178">
          <cell r="C178" t="str">
            <v>飞龙掌血根皮(见血飞)</v>
          </cell>
        </row>
        <row r="179">
          <cell r="C179" t="str">
            <v>蜚蠊饮片</v>
          </cell>
        </row>
        <row r="180">
          <cell r="C180" t="str">
            <v>佛手丝</v>
          </cell>
        </row>
        <row r="181">
          <cell r="C181" t="str">
            <v>麸炒白扁豆</v>
          </cell>
        </row>
        <row r="182">
          <cell r="C182" t="str">
            <v>麸炒川芎</v>
          </cell>
        </row>
        <row r="183">
          <cell r="C183" t="str">
            <v>千针万线草根饮片</v>
          </cell>
        </row>
        <row r="184">
          <cell r="C184" t="str">
            <v>青阳参饮片</v>
          </cell>
        </row>
        <row r="185">
          <cell r="C185" t="str">
            <v>清炒苍术</v>
          </cell>
        </row>
        <row r="186">
          <cell r="C186" t="str">
            <v>肉桂子</v>
          </cell>
        </row>
        <row r="187">
          <cell r="C187" t="str">
            <v>三分三</v>
          </cell>
        </row>
        <row r="188">
          <cell r="C188" t="str">
            <v>三分三饮片</v>
          </cell>
        </row>
        <row r="189">
          <cell r="C189" t="str">
            <v>三七</v>
          </cell>
        </row>
        <row r="190">
          <cell r="C190" t="str">
            <v>三七须根饮片</v>
          </cell>
        </row>
        <row r="191">
          <cell r="C191" t="str">
            <v>山土瓜饮片</v>
          </cell>
        </row>
        <row r="192">
          <cell r="C192" t="str">
            <v>蛇六谷</v>
          </cell>
        </row>
        <row r="193">
          <cell r="C193" t="str">
            <v>蛇莓</v>
          </cell>
        </row>
        <row r="194">
          <cell r="C194" t="str">
            <v>肾茶</v>
          </cell>
        </row>
        <row r="195">
          <cell r="C195" t="str">
            <v>肾茶饮片</v>
          </cell>
        </row>
        <row r="196">
          <cell r="C196" t="str">
            <v>生天麻</v>
          </cell>
        </row>
        <row r="197">
          <cell r="C197" t="str">
            <v>石凤丹</v>
          </cell>
        </row>
        <row r="198">
          <cell r="C198" t="str">
            <v>石椒草</v>
          </cell>
        </row>
        <row r="199">
          <cell r="C199" t="str">
            <v>石南藤</v>
          </cell>
        </row>
        <row r="200">
          <cell r="C200" t="str">
            <v>石南藤(南藤)</v>
          </cell>
        </row>
        <row r="201">
          <cell r="C201" t="str">
            <v>石上柏</v>
          </cell>
        </row>
        <row r="202">
          <cell r="C202" t="str">
            <v>秫米</v>
          </cell>
        </row>
        <row r="203">
          <cell r="C203" t="str">
            <v>熟三七粉</v>
          </cell>
        </row>
        <row r="204">
          <cell r="C204" t="str">
            <v>熟三七粉(蒸制)</v>
          </cell>
        </row>
        <row r="205">
          <cell r="C205" t="str">
            <v>蜀羊泉</v>
          </cell>
        </row>
        <row r="206">
          <cell r="C206" t="str">
            <v>红孩儿(薯茛)</v>
          </cell>
        </row>
        <row r="207">
          <cell r="C207" t="str">
            <v>薯莨</v>
          </cell>
        </row>
        <row r="208">
          <cell r="C208" t="str">
            <v>薯莨(红孩儿)</v>
          </cell>
        </row>
        <row r="209">
          <cell r="C209" t="str">
            <v>薯莨饮片</v>
          </cell>
        </row>
        <row r="210">
          <cell r="C210" t="str">
            <v>水杨梅根</v>
          </cell>
        </row>
        <row r="211">
          <cell r="C211" t="str">
            <v>四块瓦</v>
          </cell>
        </row>
        <row r="212">
          <cell r="C212" t="str">
            <v>四块瓦饮片</v>
          </cell>
        </row>
        <row r="213">
          <cell r="C213" t="str">
            <v>四制香附</v>
          </cell>
        </row>
        <row r="214">
          <cell r="C214" t="str">
            <v>四炙香附</v>
          </cell>
        </row>
        <row r="215">
          <cell r="C215" t="str">
            <v>藤苦参</v>
          </cell>
        </row>
        <row r="216">
          <cell r="C216" t="str">
            <v>藤梨根</v>
          </cell>
        </row>
        <row r="217">
          <cell r="C217" t="str">
            <v>天胡荽</v>
          </cell>
        </row>
        <row r="218">
          <cell r="C218" t="str">
            <v>天麻粉</v>
          </cell>
        </row>
        <row r="219">
          <cell r="C219" t="str">
            <v>甜叶菊</v>
          </cell>
        </row>
        <row r="220">
          <cell r="C220" t="str">
            <v>铁线草</v>
          </cell>
        </row>
        <row r="221">
          <cell r="C221" t="str">
            <v>通关藤</v>
          </cell>
        </row>
        <row r="222">
          <cell r="C222" t="str">
            <v>麸炒木香</v>
          </cell>
        </row>
        <row r="223">
          <cell r="C223" t="str">
            <v>麸炒青皮</v>
          </cell>
        </row>
        <row r="224">
          <cell r="C224" t="str">
            <v>麸炒泽泻</v>
          </cell>
        </row>
        <row r="225">
          <cell r="C225" t="str">
            <v>茯苓粉</v>
          </cell>
        </row>
        <row r="226">
          <cell r="C226" t="str">
            <v>茯神</v>
          </cell>
        </row>
        <row r="227">
          <cell r="C227" t="str">
            <v>茯神木</v>
          </cell>
        </row>
        <row r="228">
          <cell r="C228" t="str">
            <v>甘草粉</v>
          </cell>
        </row>
        <row r="229">
          <cell r="C229" t="str">
            <v>赶黄草</v>
          </cell>
        </row>
        <row r="230">
          <cell r="C230" t="str">
            <v>干蟾皮</v>
          </cell>
        </row>
        <row r="231">
          <cell r="C231" t="str">
            <v>葛根粉</v>
          </cell>
        </row>
        <row r="232">
          <cell r="C232" t="str">
            <v>狗脊毛饮片</v>
          </cell>
        </row>
        <row r="233">
          <cell r="C233" t="str">
            <v>枸橘</v>
          </cell>
        </row>
        <row r="234">
          <cell r="C234" t="str">
            <v>管花肉苁蓉粉</v>
          </cell>
        </row>
        <row r="235">
          <cell r="C235" t="str">
            <v>管仲</v>
          </cell>
        </row>
        <row r="236">
          <cell r="C236" t="str">
            <v>鬼羽箭</v>
          </cell>
        </row>
        <row r="237">
          <cell r="C237" t="str">
            <v>鬼针草</v>
          </cell>
        </row>
        <row r="238">
          <cell r="C238" t="str">
            <v>桂花</v>
          </cell>
        </row>
        <row r="239">
          <cell r="C239" t="str">
            <v>地刷子(过江龙)</v>
          </cell>
        </row>
        <row r="240">
          <cell r="C240" t="str">
            <v>过江龙</v>
          </cell>
        </row>
        <row r="241">
          <cell r="C241" t="str">
            <v>蛤粉炒肉豆蔻</v>
          </cell>
        </row>
        <row r="242">
          <cell r="C242" t="str">
            <v>蛤蚧粉</v>
          </cell>
        </row>
        <row r="243">
          <cell r="C243" t="str">
            <v>海浮石</v>
          </cell>
        </row>
        <row r="244">
          <cell r="C244" t="str">
            <v>旱前胡</v>
          </cell>
        </row>
        <row r="245">
          <cell r="C245" t="str">
            <v>荷蒂</v>
          </cell>
        </row>
        <row r="246">
          <cell r="C246" t="str">
            <v>黑蚂蚁</v>
          </cell>
        </row>
        <row r="247">
          <cell r="C247" t="str">
            <v>黑蚂蚁饮片</v>
          </cell>
        </row>
        <row r="248">
          <cell r="C248" t="str">
            <v>黑顺片</v>
          </cell>
        </row>
        <row r="249">
          <cell r="C249" t="str">
            <v>红景天粉</v>
          </cell>
        </row>
        <row r="250">
          <cell r="C250" t="str">
            <v>红曲</v>
          </cell>
        </row>
        <row r="251">
          <cell r="C251" t="str">
            <v>糊饭</v>
          </cell>
        </row>
        <row r="252">
          <cell r="C252" t="str">
            <v>虎尾草饮片</v>
          </cell>
        </row>
        <row r="253">
          <cell r="C253" t="str">
            <v>花生衣</v>
          </cell>
        </row>
        <row r="254">
          <cell r="C254" t="str">
            <v>淮小麦</v>
          </cell>
        </row>
        <row r="255">
          <cell r="C255" t="str">
            <v>槐角炭</v>
          </cell>
        </row>
        <row r="256">
          <cell r="C256" t="str">
            <v>透骨草</v>
          </cell>
        </row>
        <row r="257">
          <cell r="C257" t="str">
            <v>透骨草饮片</v>
          </cell>
        </row>
        <row r="258">
          <cell r="C258" t="str">
            <v>透骨香</v>
          </cell>
        </row>
        <row r="259">
          <cell r="C259" t="str">
            <v>透骨香(滇白珠)</v>
          </cell>
        </row>
        <row r="260">
          <cell r="C260" t="str">
            <v>土炒薏苡仁</v>
          </cell>
        </row>
        <row r="261">
          <cell r="C261" t="str">
            <v>土黄芪</v>
          </cell>
        </row>
        <row r="262">
          <cell r="C262" t="str">
            <v>土牛膝</v>
          </cell>
        </row>
        <row r="263">
          <cell r="C263" t="str">
            <v>瓦草饮片</v>
          </cell>
        </row>
        <row r="264">
          <cell r="C264" t="str">
            <v>万年青</v>
          </cell>
        </row>
        <row r="265">
          <cell r="C265" t="str">
            <v>煨葛根</v>
          </cell>
        </row>
        <row r="266">
          <cell r="C266" t="str">
            <v>五谷虫</v>
          </cell>
        </row>
        <row r="267">
          <cell r="C267" t="str">
            <v>五香血藤</v>
          </cell>
        </row>
        <row r="268">
          <cell r="C268" t="str">
            <v>五香血藤饮片</v>
          </cell>
        </row>
        <row r="269">
          <cell r="C269" t="str">
            <v>五爪金龙饮片</v>
          </cell>
        </row>
        <row r="270">
          <cell r="C270" t="str">
            <v>五指毛桃</v>
          </cell>
        </row>
        <row r="271">
          <cell r="C271" t="str">
            <v>溪黄草</v>
          </cell>
        </row>
        <row r="272">
          <cell r="C272" t="str">
            <v>仙灵脾</v>
          </cell>
        </row>
        <row r="273">
          <cell r="C273" t="str">
            <v>响铃草</v>
          </cell>
        </row>
        <row r="274">
          <cell r="C274" t="str">
            <v>响铃草饮片</v>
          </cell>
        </row>
        <row r="275">
          <cell r="C275" t="str">
            <v>小儿腹痛草饮片</v>
          </cell>
        </row>
        <row r="276">
          <cell r="C276" t="str">
            <v>小红参</v>
          </cell>
        </row>
        <row r="277">
          <cell r="C277" t="str">
            <v>小红参饮片</v>
          </cell>
        </row>
        <row r="278">
          <cell r="C278" t="str">
            <v>小玉竹</v>
          </cell>
        </row>
        <row r="279">
          <cell r="C279" t="str">
            <v>小玉竹饮片</v>
          </cell>
        </row>
        <row r="280">
          <cell r="C280" t="str">
            <v>缬草</v>
          </cell>
        </row>
        <row r="281">
          <cell r="C281" t="str">
            <v>心不干饮片</v>
          </cell>
        </row>
        <row r="282">
          <cell r="C282" t="str">
            <v>杏叶防风饮片</v>
          </cell>
        </row>
        <row r="283">
          <cell r="C283" t="str">
            <v>绣球防风饮片</v>
          </cell>
        </row>
        <row r="284">
          <cell r="C284" t="str">
            <v>雪茶</v>
          </cell>
        </row>
        <row r="285">
          <cell r="C285" t="str">
            <v>雪茶饮片</v>
          </cell>
        </row>
        <row r="286">
          <cell r="C286" t="str">
            <v>雪胆</v>
          </cell>
        </row>
        <row r="287">
          <cell r="C287" t="str">
            <v>雪胆(苦金盆)</v>
          </cell>
        </row>
        <row r="288">
          <cell r="C288" t="str">
            <v>雪胆饮片</v>
          </cell>
        </row>
        <row r="289">
          <cell r="C289" t="str">
            <v>血满草饮片</v>
          </cell>
        </row>
        <row r="290">
          <cell r="C290" t="str">
            <v>岩白菜</v>
          </cell>
        </row>
        <row r="291">
          <cell r="C291" t="str">
            <v>盐川楝子</v>
          </cell>
        </row>
        <row r="292">
          <cell r="C292" t="str">
            <v>盐肤木</v>
          </cell>
        </row>
        <row r="293">
          <cell r="C293" t="str">
            <v>盐决明子</v>
          </cell>
        </row>
        <row r="294">
          <cell r="C294" t="str">
            <v>盐荔枝核</v>
          </cell>
        </row>
        <row r="295">
          <cell r="C295" t="str">
            <v>盐女贞子</v>
          </cell>
        </row>
        <row r="296">
          <cell r="C296" t="str">
            <v>盐吴茱萸</v>
          </cell>
        </row>
        <row r="297">
          <cell r="C297" t="str">
            <v>黄藁本饮片</v>
          </cell>
        </row>
        <row r="298">
          <cell r="C298" t="str">
            <v>黄连</v>
          </cell>
        </row>
        <row r="299">
          <cell r="C299" t="str">
            <v>黄连炒吴茱萸</v>
          </cell>
        </row>
        <row r="300">
          <cell r="C300" t="str">
            <v>黄连炙吴茱萸</v>
          </cell>
        </row>
        <row r="301">
          <cell r="C301" t="str">
            <v>黄龙尾饮片</v>
          </cell>
        </row>
        <row r="302">
          <cell r="C302" t="str">
            <v>黄明胶</v>
          </cell>
        </row>
        <row r="303">
          <cell r="C303" t="str">
            <v>黄芪粉</v>
          </cell>
        </row>
        <row r="304">
          <cell r="C304" t="str">
            <v>黄芩炭</v>
          </cell>
        </row>
        <row r="305">
          <cell r="C305" t="str">
            <v>回心草饮片</v>
          </cell>
        </row>
        <row r="306">
          <cell r="C306" t="str">
            <v>火把花根</v>
          </cell>
        </row>
        <row r="307">
          <cell r="C307" t="str">
            <v>火把花根饮片</v>
          </cell>
        </row>
        <row r="308">
          <cell r="C308" t="str">
            <v>鸡根饮片</v>
          </cell>
        </row>
        <row r="309">
          <cell r="C309" t="str">
            <v>吉祥草</v>
          </cell>
        </row>
        <row r="310">
          <cell r="C310" t="str">
            <v>吉祥草(观音草)</v>
          </cell>
        </row>
        <row r="311">
          <cell r="C311" t="str">
            <v>姜大叶木兰</v>
          </cell>
        </row>
        <row r="312">
          <cell r="C312" t="str">
            <v>姜味草饮片</v>
          </cell>
        </row>
        <row r="313">
          <cell r="C313" t="str">
            <v>椒目</v>
          </cell>
        </row>
        <row r="314">
          <cell r="C314" t="str">
            <v>焦白术</v>
          </cell>
        </row>
        <row r="315">
          <cell r="C315" t="str">
            <v>焦草果</v>
          </cell>
        </row>
        <row r="316">
          <cell r="C316" t="str">
            <v>焦酒药</v>
          </cell>
        </row>
        <row r="317">
          <cell r="C317" t="str">
            <v>焦麦饼</v>
          </cell>
        </row>
        <row r="318">
          <cell r="C318" t="str">
            <v>焦糯米饭</v>
          </cell>
        </row>
        <row r="319">
          <cell r="C319" t="str">
            <v>焦神曲</v>
          </cell>
        </row>
        <row r="320">
          <cell r="C320" t="str">
            <v>焦云山楂</v>
          </cell>
        </row>
        <row r="321">
          <cell r="C321" t="str">
            <v>绞股蓝</v>
          </cell>
        </row>
        <row r="322">
          <cell r="C322" t="str">
            <v>接骨木</v>
          </cell>
        </row>
        <row r="323">
          <cell r="C323" t="str">
            <v>金雀根</v>
          </cell>
        </row>
        <row r="324">
          <cell r="C324" t="str">
            <v>金樱子</v>
          </cell>
        </row>
        <row r="325">
          <cell r="C325" t="str">
            <v>京半夏</v>
          </cell>
        </row>
        <row r="326">
          <cell r="C326" t="str">
            <v>盐淫羊藿</v>
          </cell>
        </row>
        <row r="327">
          <cell r="C327" t="str">
            <v>盐制熟地黄</v>
          </cell>
        </row>
        <row r="328">
          <cell r="C328" t="str">
            <v>秧草根饮片</v>
          </cell>
        </row>
        <row r="329">
          <cell r="C329" t="str">
            <v>野葡萄根</v>
          </cell>
        </row>
        <row r="330">
          <cell r="C330" t="str">
            <v>叶下花饮片</v>
          </cell>
        </row>
        <row r="331">
          <cell r="C331" t="str">
            <v>叶下珠</v>
          </cell>
        </row>
        <row r="332">
          <cell r="C332" t="str">
            <v>叶下珠饮片</v>
          </cell>
        </row>
        <row r="333">
          <cell r="C333" t="str">
            <v>夜明砂</v>
          </cell>
        </row>
        <row r="334">
          <cell r="C334" t="str">
            <v>余甘子生粉</v>
          </cell>
        </row>
        <row r="335">
          <cell r="C335" t="str">
            <v>玉葡萄根饮片</v>
          </cell>
        </row>
        <row r="336">
          <cell r="C336" t="str">
            <v>云白芍饮片</v>
          </cell>
        </row>
        <row r="337">
          <cell r="C337" t="str">
            <v>云防风饮片</v>
          </cell>
        </row>
        <row r="338">
          <cell r="C338" t="str">
            <v>云母</v>
          </cell>
        </row>
        <row r="339">
          <cell r="C339" t="str">
            <v>云山楂</v>
          </cell>
        </row>
        <row r="340">
          <cell r="C340" t="str">
            <v>云威灵</v>
          </cell>
        </row>
        <row r="341">
          <cell r="C341" t="str">
            <v>云威灵饮片</v>
          </cell>
        </row>
        <row r="342">
          <cell r="C342" t="str">
            <v>芸香草</v>
          </cell>
        </row>
        <row r="343">
          <cell r="C343" t="str">
            <v>泽漆</v>
          </cell>
        </row>
        <row r="344">
          <cell r="C344" t="str">
            <v>珍珠透骨草</v>
          </cell>
        </row>
        <row r="345">
          <cell r="C345" t="str">
            <v>炙黄精</v>
          </cell>
        </row>
        <row r="346">
          <cell r="C346" t="str">
            <v>朱茯苓</v>
          </cell>
        </row>
        <row r="347">
          <cell r="C347" t="str">
            <v>竹叶柴胡</v>
          </cell>
        </row>
        <row r="348">
          <cell r="C348" t="str">
            <v>紫丹参</v>
          </cell>
        </row>
        <row r="349">
          <cell r="C349" t="str">
            <v>紫丹参饮片</v>
          </cell>
        </row>
        <row r="350">
          <cell r="C350" t="str">
            <v>紫丹参粉</v>
          </cell>
        </row>
        <row r="351">
          <cell r="C351" t="str">
            <v>紫地榆炭</v>
          </cell>
        </row>
        <row r="352">
          <cell r="C352" t="str">
            <v>紫地榆饮片</v>
          </cell>
        </row>
        <row r="353">
          <cell r="C353" t="str">
            <v>紫荆皮</v>
          </cell>
        </row>
        <row r="354">
          <cell r="C354" t="str">
            <v>钻地风</v>
          </cell>
        </row>
        <row r="355">
          <cell r="C355" t="str">
            <v>钻地风饮片</v>
          </cell>
        </row>
        <row r="356">
          <cell r="C356" t="str">
            <v>炒神曲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460"/>
  <sheetViews>
    <sheetView tabSelected="1" workbookViewId="0">
      <pane ySplit="1" topLeftCell="A2" activePane="bottomLeft" state="frozen"/>
      <selection/>
      <selection pane="bottomLeft" activeCell="C446" sqref="C446"/>
    </sheetView>
  </sheetViews>
  <sheetFormatPr defaultColWidth="9" defaultRowHeight="13.5"/>
  <cols>
    <col min="1" max="1" width="11.625" style="2" customWidth="1"/>
    <col min="2" max="2" width="24.875" style="1" customWidth="1"/>
    <col min="3" max="3" width="12.875" style="1" customWidth="1"/>
    <col min="4" max="4" width="12.125" style="1" customWidth="1"/>
    <col min="5" max="5" width="18.25" style="1" customWidth="1"/>
    <col min="6" max="10" width="9" style="1"/>
    <col min="11" max="11" width="21.5" style="1" customWidth="1"/>
    <col min="12" max="16384" width="9" style="1"/>
  </cols>
  <sheetData>
    <row r="1" s="1" customFormat="1" ht="75" spans="1:50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1">
      <c r="A2" s="2">
        <v>1</v>
      </c>
      <c r="B2" s="1" t="s">
        <v>50</v>
      </c>
      <c r="C2" s="1" t="s">
        <v>51</v>
      </c>
      <c r="H2" s="1" t="s">
        <v>52</v>
      </c>
      <c r="K2" s="1" t="s">
        <v>53</v>
      </c>
      <c r="O2" s="5" t="s">
        <v>51</v>
      </c>
      <c r="P2" s="5" t="s">
        <v>51</v>
      </c>
      <c r="X2" s="1" t="s">
        <v>54</v>
      </c>
      <c r="AC2" s="1" t="s">
        <v>55</v>
      </c>
      <c r="AD2" s="1" t="s">
        <v>56</v>
      </c>
      <c r="AI2" s="1" t="s">
        <v>57</v>
      </c>
      <c r="AK2" s="1" t="s">
        <v>51</v>
      </c>
      <c r="AP2" s="1" t="s">
        <v>58</v>
      </c>
      <c r="AX2" s="1" t="s">
        <v>59</v>
      </c>
      <c r="AY2" s="1" t="e">
        <f>VLOOKUP(K:K,'[1]308个目录'!$C:$C,1,FALSE)</f>
        <v>#N/A</v>
      </c>
    </row>
    <row r="3" spans="1:51">
      <c r="A3" s="2">
        <v>2</v>
      </c>
      <c r="B3" s="1" t="s">
        <v>60</v>
      </c>
      <c r="C3" s="1" t="s">
        <v>51</v>
      </c>
      <c r="E3" s="1" t="s">
        <v>60</v>
      </c>
      <c r="F3" s="1" t="s">
        <v>61</v>
      </c>
      <c r="H3" s="1" t="s">
        <v>62</v>
      </c>
      <c r="K3" s="1" t="s">
        <v>61</v>
      </c>
      <c r="O3" s="5" t="s">
        <v>51</v>
      </c>
      <c r="P3" s="5" t="s">
        <v>51</v>
      </c>
      <c r="X3" s="1" t="s">
        <v>63</v>
      </c>
      <c r="AC3" s="1" t="s">
        <v>55</v>
      </c>
      <c r="AD3" s="1" t="s">
        <v>56</v>
      </c>
      <c r="AI3" s="1" t="s">
        <v>57</v>
      </c>
      <c r="AK3" s="1" t="s">
        <v>51</v>
      </c>
      <c r="AP3" s="1" t="s">
        <v>58</v>
      </c>
      <c r="AX3" s="1" t="s">
        <v>59</v>
      </c>
      <c r="AY3" s="1" t="str">
        <f>VLOOKUP(K:K,'[1]308个目录'!$C:$C,1,FALSE)</f>
        <v>焦神曲</v>
      </c>
    </row>
    <row r="4" spans="1:51">
      <c r="A4" s="2">
        <v>3</v>
      </c>
      <c r="B4" s="1" t="s">
        <v>64</v>
      </c>
      <c r="C4" s="1" t="s">
        <v>51</v>
      </c>
      <c r="E4" s="1" t="s">
        <v>64</v>
      </c>
      <c r="F4" s="1" t="s">
        <v>65</v>
      </c>
      <c r="H4" s="1" t="s">
        <v>62</v>
      </c>
      <c r="K4" s="1" t="s">
        <v>65</v>
      </c>
      <c r="O4" s="5" t="s">
        <v>51</v>
      </c>
      <c r="P4" s="5" t="s">
        <v>51</v>
      </c>
      <c r="X4" s="1" t="s">
        <v>66</v>
      </c>
      <c r="AC4" s="1" t="s">
        <v>55</v>
      </c>
      <c r="AD4" s="1" t="s">
        <v>56</v>
      </c>
      <c r="AI4" s="1" t="s">
        <v>57</v>
      </c>
      <c r="AK4" s="1" t="s">
        <v>51</v>
      </c>
      <c r="AP4" s="1" t="s">
        <v>58</v>
      </c>
      <c r="AX4" s="1" t="s">
        <v>59</v>
      </c>
      <c r="AY4" s="1" t="str">
        <f>VLOOKUP(K:K,'[1]308个目录'!$C:$C,1,FALSE)</f>
        <v>黄芩炭</v>
      </c>
    </row>
    <row r="5" spans="1:51">
      <c r="A5" s="2">
        <v>4</v>
      </c>
      <c r="B5" s="1" t="s">
        <v>67</v>
      </c>
      <c r="C5" s="1" t="s">
        <v>51</v>
      </c>
      <c r="E5" s="1" t="s">
        <v>67</v>
      </c>
      <c r="F5" s="1" t="s">
        <v>68</v>
      </c>
      <c r="H5" s="1" t="s">
        <v>62</v>
      </c>
      <c r="K5" s="1" t="s">
        <v>68</v>
      </c>
      <c r="O5" s="5" t="s">
        <v>51</v>
      </c>
      <c r="P5" s="5" t="s">
        <v>51</v>
      </c>
      <c r="X5" s="1" t="s">
        <v>63</v>
      </c>
      <c r="AC5" s="1" t="s">
        <v>55</v>
      </c>
      <c r="AD5" s="1" t="s">
        <v>56</v>
      </c>
      <c r="AI5" s="1" t="s">
        <v>57</v>
      </c>
      <c r="AK5" s="1" t="s">
        <v>51</v>
      </c>
      <c r="AP5" s="1" t="s">
        <v>58</v>
      </c>
      <c r="AX5" s="1" t="s">
        <v>59</v>
      </c>
      <c r="AY5" s="1" t="str">
        <f>VLOOKUP(K:K,'[1]308个目录'!$C:$C,1,FALSE)</f>
        <v>蜜远志</v>
      </c>
    </row>
    <row r="6" spans="1:51">
      <c r="A6" s="2">
        <v>5</v>
      </c>
      <c r="B6" s="1" t="s">
        <v>69</v>
      </c>
      <c r="C6" s="1" t="s">
        <v>51</v>
      </c>
      <c r="H6" s="1" t="s">
        <v>52</v>
      </c>
      <c r="K6" s="1" t="s">
        <v>70</v>
      </c>
      <c r="O6" s="5" t="s">
        <v>51</v>
      </c>
      <c r="P6" s="5" t="s">
        <v>51</v>
      </c>
      <c r="X6" s="1" t="s">
        <v>71</v>
      </c>
      <c r="AC6" s="1" t="s">
        <v>55</v>
      </c>
      <c r="AD6" s="1" t="s">
        <v>56</v>
      </c>
      <c r="AI6" s="1" t="s">
        <v>57</v>
      </c>
      <c r="AK6" s="1" t="s">
        <v>51</v>
      </c>
      <c r="AP6" s="1" t="s">
        <v>58</v>
      </c>
      <c r="AX6" s="1" t="s">
        <v>59</v>
      </c>
      <c r="AY6" s="1" t="e">
        <f>VLOOKUP(K:K,'[1]308个目录'!$C:$C,1,FALSE)</f>
        <v>#N/A</v>
      </c>
    </row>
    <row r="7" spans="1:51">
      <c r="A7" s="2">
        <v>6</v>
      </c>
      <c r="B7" s="1" t="s">
        <v>72</v>
      </c>
      <c r="C7" s="1" t="s">
        <v>51</v>
      </c>
      <c r="H7" s="1" t="s">
        <v>52</v>
      </c>
      <c r="K7" s="1" t="s">
        <v>73</v>
      </c>
      <c r="O7" s="5" t="s">
        <v>51</v>
      </c>
      <c r="P7" s="5" t="s">
        <v>51</v>
      </c>
      <c r="X7" s="1" t="s">
        <v>66</v>
      </c>
      <c r="AC7" s="1" t="s">
        <v>55</v>
      </c>
      <c r="AD7" s="1" t="s">
        <v>56</v>
      </c>
      <c r="AI7" s="1" t="s">
        <v>57</v>
      </c>
      <c r="AK7" s="1" t="s">
        <v>51</v>
      </c>
      <c r="AP7" s="1" t="s">
        <v>58</v>
      </c>
      <c r="AX7" s="1" t="s">
        <v>59</v>
      </c>
      <c r="AY7" s="1" t="e">
        <f>VLOOKUP(K:K,'[1]308个目录'!$C:$C,1,FALSE)</f>
        <v>#N/A</v>
      </c>
    </row>
    <row r="8" spans="1:51">
      <c r="A8" s="2">
        <v>7</v>
      </c>
      <c r="B8" s="1" t="s">
        <v>74</v>
      </c>
      <c r="C8" s="1" t="s">
        <v>51</v>
      </c>
      <c r="H8" s="1" t="s">
        <v>52</v>
      </c>
      <c r="K8" s="1" t="s">
        <v>75</v>
      </c>
      <c r="O8" s="5" t="s">
        <v>51</v>
      </c>
      <c r="P8" s="5" t="s">
        <v>51</v>
      </c>
      <c r="X8" s="1" t="s">
        <v>76</v>
      </c>
      <c r="AC8" s="1" t="s">
        <v>55</v>
      </c>
      <c r="AD8" s="1" t="s">
        <v>56</v>
      </c>
      <c r="AI8" s="1" t="s">
        <v>57</v>
      </c>
      <c r="AK8" s="1" t="s">
        <v>51</v>
      </c>
      <c r="AP8" s="1" t="s">
        <v>58</v>
      </c>
      <c r="AX8" s="1" t="s">
        <v>59</v>
      </c>
      <c r="AY8" s="1" t="e">
        <f>VLOOKUP(K:K,'[1]308个目录'!$C:$C,1,FALSE)</f>
        <v>#N/A</v>
      </c>
    </row>
    <row r="9" spans="1:51">
      <c r="A9" s="2">
        <v>8</v>
      </c>
      <c r="B9" s="1" t="s">
        <v>77</v>
      </c>
      <c r="C9" s="1" t="s">
        <v>51</v>
      </c>
      <c r="H9" s="1" t="s">
        <v>52</v>
      </c>
      <c r="K9" s="1" t="s">
        <v>78</v>
      </c>
      <c r="O9" s="5" t="s">
        <v>51</v>
      </c>
      <c r="P9" s="5" t="s">
        <v>51</v>
      </c>
      <c r="X9" s="1" t="s">
        <v>79</v>
      </c>
      <c r="AC9" s="1" t="s">
        <v>55</v>
      </c>
      <c r="AD9" s="1" t="s">
        <v>56</v>
      </c>
      <c r="AI9" s="1" t="s">
        <v>57</v>
      </c>
      <c r="AK9" s="1" t="s">
        <v>51</v>
      </c>
      <c r="AP9" s="1" t="s">
        <v>58</v>
      </c>
      <c r="AX9" s="1" t="s">
        <v>80</v>
      </c>
      <c r="AY9" s="1" t="e">
        <f>VLOOKUP(K:K,'[1]308个目录'!$C:$C,1,FALSE)</f>
        <v>#N/A</v>
      </c>
    </row>
    <row r="10" spans="1:51">
      <c r="A10" s="2">
        <v>9</v>
      </c>
      <c r="B10" s="1" t="s">
        <v>81</v>
      </c>
      <c r="C10" s="1" t="s">
        <v>51</v>
      </c>
      <c r="H10" s="1" t="s">
        <v>52</v>
      </c>
      <c r="K10" s="1" t="s">
        <v>82</v>
      </c>
      <c r="O10" s="5" t="s">
        <v>51</v>
      </c>
      <c r="P10" s="5" t="s">
        <v>51</v>
      </c>
      <c r="X10" s="1" t="s">
        <v>79</v>
      </c>
      <c r="AC10" s="1" t="s">
        <v>55</v>
      </c>
      <c r="AD10" s="1" t="s">
        <v>56</v>
      </c>
      <c r="AI10" s="1" t="s">
        <v>57</v>
      </c>
      <c r="AK10" s="1" t="s">
        <v>51</v>
      </c>
      <c r="AP10" s="1" t="s">
        <v>58</v>
      </c>
      <c r="AX10" s="1" t="s">
        <v>80</v>
      </c>
      <c r="AY10" s="1" t="e">
        <f>VLOOKUP(K:K,'[1]308个目录'!$C:$C,1,FALSE)</f>
        <v>#N/A</v>
      </c>
    </row>
    <row r="11" spans="1:51">
      <c r="A11" s="2">
        <v>10</v>
      </c>
      <c r="B11" s="1" t="s">
        <v>83</v>
      </c>
      <c r="C11" s="1" t="s">
        <v>51</v>
      </c>
      <c r="E11" s="1" t="s">
        <v>83</v>
      </c>
      <c r="F11" s="1" t="s">
        <v>84</v>
      </c>
      <c r="H11" s="1" t="s">
        <v>62</v>
      </c>
      <c r="K11" s="1" t="s">
        <v>84</v>
      </c>
      <c r="O11" s="5" t="s">
        <v>51</v>
      </c>
      <c r="P11" s="5" t="s">
        <v>51</v>
      </c>
      <c r="X11" s="1" t="s">
        <v>85</v>
      </c>
      <c r="AC11" s="1" t="s">
        <v>55</v>
      </c>
      <c r="AD11" s="1" t="s">
        <v>56</v>
      </c>
      <c r="AI11" s="1" t="s">
        <v>57</v>
      </c>
      <c r="AK11" s="1" t="s">
        <v>51</v>
      </c>
      <c r="AP11" s="1" t="s">
        <v>58</v>
      </c>
      <c r="AX11" s="1" t="s">
        <v>86</v>
      </c>
      <c r="AY11" s="1" t="str">
        <f>VLOOKUP(K:K,'[1]308个目录'!$C:$C,1,FALSE)</f>
        <v>煨葛根</v>
      </c>
    </row>
    <row r="12" spans="1:51">
      <c r="A12" s="2">
        <v>11</v>
      </c>
      <c r="B12" s="1" t="s">
        <v>87</v>
      </c>
      <c r="C12" s="1" t="s">
        <v>51</v>
      </c>
      <c r="H12" s="1" t="s">
        <v>52</v>
      </c>
      <c r="K12" s="1" t="s">
        <v>88</v>
      </c>
      <c r="O12" s="5" t="s">
        <v>51</v>
      </c>
      <c r="P12" s="5" t="s">
        <v>51</v>
      </c>
      <c r="X12" s="1" t="s">
        <v>85</v>
      </c>
      <c r="AC12" s="1" t="s">
        <v>55</v>
      </c>
      <c r="AD12" s="1" t="s">
        <v>56</v>
      </c>
      <c r="AI12" s="1" t="s">
        <v>57</v>
      </c>
      <c r="AK12" s="1" t="s">
        <v>51</v>
      </c>
      <c r="AP12" s="1" t="s">
        <v>58</v>
      </c>
      <c r="AX12" s="1" t="s">
        <v>86</v>
      </c>
      <c r="AY12" s="1" t="e">
        <f>VLOOKUP(K:K,'[1]308个目录'!$C:$C,1,FALSE)</f>
        <v>#N/A</v>
      </c>
    </row>
    <row r="13" spans="1:51">
      <c r="A13" s="2">
        <v>12</v>
      </c>
      <c r="B13" s="1" t="s">
        <v>89</v>
      </c>
      <c r="C13" s="1" t="s">
        <v>51</v>
      </c>
      <c r="E13" s="1" t="s">
        <v>89</v>
      </c>
      <c r="F13" s="1" t="s">
        <v>90</v>
      </c>
      <c r="H13" s="1" t="s">
        <v>62</v>
      </c>
      <c r="K13" s="1" t="s">
        <v>90</v>
      </c>
      <c r="O13" s="5" t="s">
        <v>51</v>
      </c>
      <c r="P13" s="5" t="s">
        <v>51</v>
      </c>
      <c r="X13" s="1" t="s">
        <v>91</v>
      </c>
      <c r="AC13" s="1" t="s">
        <v>55</v>
      </c>
      <c r="AD13" s="1" t="s">
        <v>56</v>
      </c>
      <c r="AI13" s="1" t="s">
        <v>57</v>
      </c>
      <c r="AK13" s="1" t="s">
        <v>51</v>
      </c>
      <c r="AP13" s="1" t="s">
        <v>58</v>
      </c>
      <c r="AX13" s="1" t="s">
        <v>86</v>
      </c>
      <c r="AY13" s="1" t="str">
        <f>VLOOKUP(K:K,'[1]308个目录'!$C:$C,1,FALSE)</f>
        <v>石上柏</v>
      </c>
    </row>
    <row r="14" spans="1:51">
      <c r="A14" s="2">
        <v>13</v>
      </c>
      <c r="B14" s="1" t="s">
        <v>92</v>
      </c>
      <c r="C14" s="1" t="s">
        <v>51</v>
      </c>
      <c r="E14" s="1" t="s">
        <v>92</v>
      </c>
      <c r="F14" s="1" t="s">
        <v>93</v>
      </c>
      <c r="H14" s="1" t="s">
        <v>62</v>
      </c>
      <c r="K14" s="1" t="s">
        <v>93</v>
      </c>
      <c r="O14" s="5" t="s">
        <v>51</v>
      </c>
      <c r="P14" s="5" t="s">
        <v>51</v>
      </c>
      <c r="X14" s="1" t="s">
        <v>85</v>
      </c>
      <c r="AC14" s="1" t="s">
        <v>55</v>
      </c>
      <c r="AD14" s="1" t="s">
        <v>56</v>
      </c>
      <c r="AI14" s="1" t="s">
        <v>57</v>
      </c>
      <c r="AK14" s="1" t="s">
        <v>51</v>
      </c>
      <c r="AP14" s="1" t="s">
        <v>58</v>
      </c>
      <c r="AX14" s="1" t="s">
        <v>86</v>
      </c>
      <c r="AY14" s="1" t="str">
        <f>VLOOKUP(K:K,'[1]308个目录'!$C:$C,1,FALSE)</f>
        <v>地黄炭</v>
      </c>
    </row>
    <row r="15" spans="1:51">
      <c r="A15" s="2">
        <v>14</v>
      </c>
      <c r="B15" s="1" t="s">
        <v>94</v>
      </c>
      <c r="C15" s="1" t="s">
        <v>51</v>
      </c>
      <c r="H15" s="1" t="s">
        <v>52</v>
      </c>
      <c r="K15" s="1" t="s">
        <v>95</v>
      </c>
      <c r="O15" s="5" t="s">
        <v>51</v>
      </c>
      <c r="P15" s="5" t="s">
        <v>51</v>
      </c>
      <c r="X15" s="1" t="s">
        <v>85</v>
      </c>
      <c r="AC15" s="1" t="s">
        <v>55</v>
      </c>
      <c r="AD15" s="1" t="s">
        <v>56</v>
      </c>
      <c r="AI15" s="1" t="s">
        <v>57</v>
      </c>
      <c r="AK15" s="1" t="s">
        <v>51</v>
      </c>
      <c r="AP15" s="1" t="s">
        <v>58</v>
      </c>
      <c r="AX15" s="1" t="s">
        <v>86</v>
      </c>
      <c r="AY15" s="1" t="e">
        <f>VLOOKUP(K:K,'[1]308个目录'!$C:$C,1,FALSE)</f>
        <v>#N/A</v>
      </c>
    </row>
    <row r="16" spans="1:51">
      <c r="A16" s="2">
        <v>15</v>
      </c>
      <c r="B16" s="1" t="s">
        <v>96</v>
      </c>
      <c r="C16" s="1" t="s">
        <v>51</v>
      </c>
      <c r="H16" s="1" t="s">
        <v>52</v>
      </c>
      <c r="K16" s="1" t="s">
        <v>97</v>
      </c>
      <c r="O16" s="5" t="s">
        <v>51</v>
      </c>
      <c r="P16" s="5" t="s">
        <v>51</v>
      </c>
      <c r="X16" s="1" t="s">
        <v>91</v>
      </c>
      <c r="AC16" s="1" t="s">
        <v>55</v>
      </c>
      <c r="AD16" s="1" t="s">
        <v>56</v>
      </c>
      <c r="AI16" s="1" t="s">
        <v>57</v>
      </c>
      <c r="AK16" s="1" t="s">
        <v>51</v>
      </c>
      <c r="AP16" s="1" t="s">
        <v>58</v>
      </c>
      <c r="AX16" s="1" t="s">
        <v>86</v>
      </c>
      <c r="AY16" s="1" t="e">
        <f>VLOOKUP(K:K,'[1]308个目录'!$C:$C,1,FALSE)</f>
        <v>#N/A</v>
      </c>
    </row>
    <row r="17" spans="1:51">
      <c r="A17" s="2">
        <v>16</v>
      </c>
      <c r="B17" s="1" t="s">
        <v>98</v>
      </c>
      <c r="C17" s="1" t="s">
        <v>51</v>
      </c>
      <c r="H17" s="1" t="s">
        <v>52</v>
      </c>
      <c r="K17" s="1" t="s">
        <v>99</v>
      </c>
      <c r="O17" s="5" t="s">
        <v>51</v>
      </c>
      <c r="P17" s="5" t="s">
        <v>51</v>
      </c>
      <c r="X17" s="1" t="s">
        <v>85</v>
      </c>
      <c r="AC17" s="1" t="s">
        <v>55</v>
      </c>
      <c r="AD17" s="1" t="s">
        <v>56</v>
      </c>
      <c r="AI17" s="1" t="s">
        <v>57</v>
      </c>
      <c r="AK17" s="1" t="s">
        <v>51</v>
      </c>
      <c r="AP17" s="1" t="s">
        <v>58</v>
      </c>
      <c r="AX17" s="1" t="s">
        <v>86</v>
      </c>
      <c r="AY17" s="1" t="e">
        <f>VLOOKUP(K:K,'[1]308个目录'!$C:$C,1,FALSE)</f>
        <v>#N/A</v>
      </c>
    </row>
    <row r="18" spans="1:51">
      <c r="A18" s="2">
        <v>17</v>
      </c>
      <c r="B18" s="1" t="s">
        <v>100</v>
      </c>
      <c r="C18" s="1" t="s">
        <v>51</v>
      </c>
      <c r="H18" s="1" t="s">
        <v>52</v>
      </c>
      <c r="K18" s="1" t="s">
        <v>101</v>
      </c>
      <c r="O18" s="5" t="s">
        <v>51</v>
      </c>
      <c r="P18" s="5" t="s">
        <v>51</v>
      </c>
      <c r="X18" s="1" t="s">
        <v>91</v>
      </c>
      <c r="AC18" s="1" t="s">
        <v>55</v>
      </c>
      <c r="AD18" s="1" t="s">
        <v>56</v>
      </c>
      <c r="AI18" s="1" t="s">
        <v>57</v>
      </c>
      <c r="AK18" s="1" t="s">
        <v>51</v>
      </c>
      <c r="AP18" s="1" t="s">
        <v>58</v>
      </c>
      <c r="AX18" s="1" t="s">
        <v>86</v>
      </c>
      <c r="AY18" s="1" t="e">
        <f>VLOOKUP(K:K,'[1]308个目录'!$C:$C,1,FALSE)</f>
        <v>#N/A</v>
      </c>
    </row>
    <row r="19" spans="1:51">
      <c r="A19" s="2">
        <v>18</v>
      </c>
      <c r="B19" s="1" t="s">
        <v>102</v>
      </c>
      <c r="C19" s="1" t="s">
        <v>51</v>
      </c>
      <c r="H19" s="1" t="s">
        <v>52</v>
      </c>
      <c r="K19" s="1" t="s">
        <v>103</v>
      </c>
      <c r="O19" s="5" t="s">
        <v>51</v>
      </c>
      <c r="P19" s="5" t="s">
        <v>51</v>
      </c>
      <c r="X19" s="1" t="s">
        <v>91</v>
      </c>
      <c r="AC19" s="1" t="s">
        <v>55</v>
      </c>
      <c r="AD19" s="1" t="s">
        <v>56</v>
      </c>
      <c r="AI19" s="1" t="s">
        <v>57</v>
      </c>
      <c r="AK19" s="1" t="s">
        <v>51</v>
      </c>
      <c r="AP19" s="1" t="s">
        <v>58</v>
      </c>
      <c r="AX19" s="1" t="s">
        <v>86</v>
      </c>
      <c r="AY19" s="1" t="e">
        <f>VLOOKUP(K:K,'[1]308个目录'!$C:$C,1,FALSE)</f>
        <v>#N/A</v>
      </c>
    </row>
    <row r="20" spans="1:51">
      <c r="A20" s="2">
        <v>19</v>
      </c>
      <c r="B20" s="1" t="s">
        <v>104</v>
      </c>
      <c r="C20" s="1" t="s">
        <v>51</v>
      </c>
      <c r="H20" s="1" t="s">
        <v>52</v>
      </c>
      <c r="K20" s="1" t="s">
        <v>105</v>
      </c>
      <c r="O20" s="5" t="s">
        <v>51</v>
      </c>
      <c r="P20" s="5" t="s">
        <v>51</v>
      </c>
      <c r="X20" s="1" t="s">
        <v>106</v>
      </c>
      <c r="AC20" s="1" t="s">
        <v>55</v>
      </c>
      <c r="AD20" s="1" t="s">
        <v>56</v>
      </c>
      <c r="AI20" s="1" t="s">
        <v>57</v>
      </c>
      <c r="AK20" s="1" t="s">
        <v>51</v>
      </c>
      <c r="AP20" s="1" t="s">
        <v>58</v>
      </c>
      <c r="AX20" s="1" t="s">
        <v>86</v>
      </c>
      <c r="AY20" s="1" t="e">
        <f>VLOOKUP(K:K,'[1]308个目录'!$C:$C,1,FALSE)</f>
        <v>#N/A</v>
      </c>
    </row>
    <row r="21" spans="1:52">
      <c r="A21" s="2">
        <v>20</v>
      </c>
      <c r="B21" s="1" t="s">
        <v>107</v>
      </c>
      <c r="C21" s="1" t="s">
        <v>51</v>
      </c>
      <c r="E21" s="1" t="s">
        <v>107</v>
      </c>
      <c r="F21" s="1" t="s">
        <v>108</v>
      </c>
      <c r="H21" s="1" t="s">
        <v>62</v>
      </c>
      <c r="K21" s="1" t="s">
        <v>108</v>
      </c>
      <c r="O21" s="5" t="s">
        <v>51</v>
      </c>
      <c r="P21" s="5" t="s">
        <v>51</v>
      </c>
      <c r="X21" s="1" t="s">
        <v>85</v>
      </c>
      <c r="AC21" s="1" t="s">
        <v>55</v>
      </c>
      <c r="AD21" s="1" t="s">
        <v>56</v>
      </c>
      <c r="AI21" s="1" t="s">
        <v>57</v>
      </c>
      <c r="AK21" s="1" t="s">
        <v>51</v>
      </c>
      <c r="AP21" s="1" t="s">
        <v>109</v>
      </c>
      <c r="AQ21" s="1" t="s">
        <v>110</v>
      </c>
      <c r="AX21" s="1" t="s">
        <v>86</v>
      </c>
      <c r="AY21" s="1" t="str">
        <f>VLOOKUP(K:K,'[1]308个目录'!$C:$C,1,FALSE)</f>
        <v>草果</v>
      </c>
      <c r="AZ21" s="1" t="s">
        <v>110</v>
      </c>
    </row>
    <row r="22" spans="1:51">
      <c r="A22" s="2">
        <v>21</v>
      </c>
      <c r="B22" s="1" t="s">
        <v>111</v>
      </c>
      <c r="C22" s="1" t="s">
        <v>51</v>
      </c>
      <c r="H22" s="1" t="s">
        <v>52</v>
      </c>
      <c r="K22" s="1" t="s">
        <v>112</v>
      </c>
      <c r="O22" s="5" t="s">
        <v>51</v>
      </c>
      <c r="P22" s="5" t="s">
        <v>51</v>
      </c>
      <c r="X22" s="1" t="s">
        <v>85</v>
      </c>
      <c r="AC22" s="1" t="s">
        <v>55</v>
      </c>
      <c r="AD22" s="1" t="s">
        <v>56</v>
      </c>
      <c r="AI22" s="1" t="s">
        <v>57</v>
      </c>
      <c r="AK22" s="1" t="s">
        <v>51</v>
      </c>
      <c r="AP22" s="1" t="s">
        <v>58</v>
      </c>
      <c r="AX22" s="1" t="s">
        <v>86</v>
      </c>
      <c r="AY22" s="1" t="e">
        <f>VLOOKUP(K:K,'[1]308个目录'!$C:$C,1,FALSE)</f>
        <v>#N/A</v>
      </c>
    </row>
    <row r="23" spans="1:51">
      <c r="A23" s="2">
        <v>22</v>
      </c>
      <c r="B23" s="1" t="s">
        <v>113</v>
      </c>
      <c r="C23" s="1" t="s">
        <v>51</v>
      </c>
      <c r="H23" s="1" t="s">
        <v>52</v>
      </c>
      <c r="K23" s="1" t="s">
        <v>114</v>
      </c>
      <c r="O23" s="5" t="s">
        <v>51</v>
      </c>
      <c r="P23" s="5" t="s">
        <v>51</v>
      </c>
      <c r="X23" s="1" t="s">
        <v>85</v>
      </c>
      <c r="AC23" s="1" t="s">
        <v>55</v>
      </c>
      <c r="AD23" s="1" t="s">
        <v>56</v>
      </c>
      <c r="AI23" s="1" t="s">
        <v>57</v>
      </c>
      <c r="AK23" s="1" t="s">
        <v>51</v>
      </c>
      <c r="AP23" s="1" t="s">
        <v>58</v>
      </c>
      <c r="AX23" s="1" t="s">
        <v>86</v>
      </c>
      <c r="AY23" s="1" t="e">
        <f>VLOOKUP(K:K,'[1]308个目录'!$C:$C,1,FALSE)</f>
        <v>#N/A</v>
      </c>
    </row>
    <row r="24" spans="1:51">
      <c r="A24" s="2">
        <v>23</v>
      </c>
      <c r="B24" s="1" t="s">
        <v>115</v>
      </c>
      <c r="C24" s="1" t="s">
        <v>51</v>
      </c>
      <c r="E24" s="1" t="s">
        <v>115</v>
      </c>
      <c r="F24" s="1" t="s">
        <v>116</v>
      </c>
      <c r="H24" s="1" t="s">
        <v>62</v>
      </c>
      <c r="K24" s="1" t="s">
        <v>116</v>
      </c>
      <c r="O24" s="5" t="s">
        <v>51</v>
      </c>
      <c r="P24" s="5" t="s">
        <v>51</v>
      </c>
      <c r="X24" s="1" t="s">
        <v>85</v>
      </c>
      <c r="AC24" s="1" t="s">
        <v>55</v>
      </c>
      <c r="AD24" s="1" t="s">
        <v>56</v>
      </c>
      <c r="AI24" s="1" t="s">
        <v>57</v>
      </c>
      <c r="AK24" s="1" t="s">
        <v>51</v>
      </c>
      <c r="AP24" s="1" t="s">
        <v>58</v>
      </c>
      <c r="AX24" s="1" t="s">
        <v>86</v>
      </c>
      <c r="AY24" s="1" t="str">
        <f>VLOOKUP(K:K,'[1]308个目录'!$C:$C,1,FALSE)</f>
        <v>艾绒</v>
      </c>
    </row>
    <row r="25" spans="1:51">
      <c r="A25" s="2">
        <v>24</v>
      </c>
      <c r="B25" s="1" t="s">
        <v>117</v>
      </c>
      <c r="C25" s="1" t="s">
        <v>51</v>
      </c>
      <c r="H25" s="1" t="s">
        <v>52</v>
      </c>
      <c r="K25" s="1" t="s">
        <v>118</v>
      </c>
      <c r="O25" s="5" t="s">
        <v>51</v>
      </c>
      <c r="P25" s="5" t="s">
        <v>51</v>
      </c>
      <c r="X25" s="1" t="s">
        <v>85</v>
      </c>
      <c r="AC25" s="1" t="s">
        <v>55</v>
      </c>
      <c r="AD25" s="1" t="s">
        <v>56</v>
      </c>
      <c r="AI25" s="1" t="s">
        <v>57</v>
      </c>
      <c r="AK25" s="1" t="s">
        <v>51</v>
      </c>
      <c r="AP25" s="1" t="s">
        <v>58</v>
      </c>
      <c r="AX25" s="1" t="s">
        <v>86</v>
      </c>
      <c r="AY25" s="1" t="e">
        <f>VLOOKUP(K:K,'[1]308个目录'!$C:$C,1,FALSE)</f>
        <v>#N/A</v>
      </c>
    </row>
    <row r="26" spans="1:51">
      <c r="A26" s="2">
        <v>25</v>
      </c>
      <c r="B26" s="1" t="s">
        <v>119</v>
      </c>
      <c r="C26" s="1" t="s">
        <v>51</v>
      </c>
      <c r="H26" s="1" t="s">
        <v>52</v>
      </c>
      <c r="K26" s="1" t="s">
        <v>120</v>
      </c>
      <c r="O26" s="5" t="s">
        <v>51</v>
      </c>
      <c r="P26" s="5" t="s">
        <v>51</v>
      </c>
      <c r="X26" s="1" t="s">
        <v>85</v>
      </c>
      <c r="AC26" s="1" t="s">
        <v>55</v>
      </c>
      <c r="AD26" s="1" t="s">
        <v>56</v>
      </c>
      <c r="AI26" s="1" t="s">
        <v>57</v>
      </c>
      <c r="AK26" s="1" t="s">
        <v>51</v>
      </c>
      <c r="AP26" s="1" t="s">
        <v>58</v>
      </c>
      <c r="AX26" s="1" t="s">
        <v>86</v>
      </c>
      <c r="AY26" s="1" t="e">
        <f>VLOOKUP(K:K,'[1]308个目录'!$C:$C,1,FALSE)</f>
        <v>#N/A</v>
      </c>
    </row>
    <row r="27" spans="1:51">
      <c r="A27" s="2">
        <v>26</v>
      </c>
      <c r="B27" s="1" t="s">
        <v>121</v>
      </c>
      <c r="C27" s="1" t="s">
        <v>51</v>
      </c>
      <c r="H27" s="1" t="s">
        <v>52</v>
      </c>
      <c r="K27" s="1" t="s">
        <v>122</v>
      </c>
      <c r="O27" s="5" t="s">
        <v>51</v>
      </c>
      <c r="P27" s="5" t="s">
        <v>51</v>
      </c>
      <c r="X27" s="1" t="s">
        <v>91</v>
      </c>
      <c r="AC27" s="1" t="s">
        <v>55</v>
      </c>
      <c r="AD27" s="1" t="s">
        <v>56</v>
      </c>
      <c r="AI27" s="1" t="s">
        <v>57</v>
      </c>
      <c r="AK27" s="1" t="s">
        <v>51</v>
      </c>
      <c r="AP27" s="1" t="s">
        <v>58</v>
      </c>
      <c r="AX27" s="1" t="s">
        <v>86</v>
      </c>
      <c r="AY27" s="1" t="e">
        <f>VLOOKUP(K:K,'[1]308个目录'!$C:$C,1,FALSE)</f>
        <v>#N/A</v>
      </c>
    </row>
    <row r="28" spans="1:51">
      <c r="A28" s="2">
        <v>27</v>
      </c>
      <c r="B28" s="1" t="s">
        <v>123</v>
      </c>
      <c r="C28" s="1" t="s">
        <v>51</v>
      </c>
      <c r="H28" s="1" t="s">
        <v>52</v>
      </c>
      <c r="K28" s="1" t="s">
        <v>124</v>
      </c>
      <c r="O28" s="5" t="s">
        <v>51</v>
      </c>
      <c r="P28" s="5" t="s">
        <v>51</v>
      </c>
      <c r="X28" s="1" t="s">
        <v>106</v>
      </c>
      <c r="AC28" s="1" t="s">
        <v>55</v>
      </c>
      <c r="AD28" s="1" t="s">
        <v>56</v>
      </c>
      <c r="AI28" s="1" t="s">
        <v>57</v>
      </c>
      <c r="AK28" s="1" t="s">
        <v>51</v>
      </c>
      <c r="AP28" s="1" t="s">
        <v>58</v>
      </c>
      <c r="AX28" s="1" t="s">
        <v>86</v>
      </c>
      <c r="AY28" s="1" t="e">
        <f>VLOOKUP(K:K,'[1]308个目录'!$C:$C,1,FALSE)</f>
        <v>#N/A</v>
      </c>
    </row>
    <row r="29" spans="1:51">
      <c r="A29" s="2">
        <v>28</v>
      </c>
      <c r="B29" s="1" t="s">
        <v>125</v>
      </c>
      <c r="C29" s="1" t="s">
        <v>51</v>
      </c>
      <c r="H29" s="1" t="s">
        <v>52</v>
      </c>
      <c r="K29" s="1" t="s">
        <v>126</v>
      </c>
      <c r="O29" s="5" t="s">
        <v>51</v>
      </c>
      <c r="P29" s="5" t="s">
        <v>51</v>
      </c>
      <c r="X29" s="1" t="s">
        <v>85</v>
      </c>
      <c r="AC29" s="1" t="s">
        <v>55</v>
      </c>
      <c r="AD29" s="1" t="s">
        <v>56</v>
      </c>
      <c r="AI29" s="1" t="s">
        <v>57</v>
      </c>
      <c r="AK29" s="1" t="s">
        <v>51</v>
      </c>
      <c r="AP29" s="1" t="s">
        <v>58</v>
      </c>
      <c r="AX29" s="1" t="s">
        <v>86</v>
      </c>
      <c r="AY29" s="1" t="e">
        <f>VLOOKUP(K:K,'[1]308个目录'!$C:$C,1,FALSE)</f>
        <v>#N/A</v>
      </c>
    </row>
    <row r="30" spans="1:51">
      <c r="A30" s="2">
        <v>29</v>
      </c>
      <c r="B30" s="1" t="s">
        <v>127</v>
      </c>
      <c r="C30" s="1" t="s">
        <v>51</v>
      </c>
      <c r="H30" s="1" t="s">
        <v>52</v>
      </c>
      <c r="K30" s="1" t="s">
        <v>128</v>
      </c>
      <c r="O30" s="5" t="s">
        <v>51</v>
      </c>
      <c r="P30" s="5" t="s">
        <v>51</v>
      </c>
      <c r="X30" s="1" t="s">
        <v>85</v>
      </c>
      <c r="AC30" s="1" t="s">
        <v>55</v>
      </c>
      <c r="AD30" s="1" t="s">
        <v>56</v>
      </c>
      <c r="AI30" s="1" t="s">
        <v>57</v>
      </c>
      <c r="AK30" s="1" t="s">
        <v>51</v>
      </c>
      <c r="AP30" s="1" t="s">
        <v>58</v>
      </c>
      <c r="AX30" s="1" t="s">
        <v>86</v>
      </c>
      <c r="AY30" s="1" t="e">
        <f>VLOOKUP(K:K,'[1]308个目录'!$C:$C,1,FALSE)</f>
        <v>#N/A</v>
      </c>
    </row>
    <row r="31" spans="1:51">
      <c r="A31" s="2">
        <v>30</v>
      </c>
      <c r="B31" s="1" t="s">
        <v>129</v>
      </c>
      <c r="C31" s="1" t="s">
        <v>51</v>
      </c>
      <c r="E31" s="1" t="s">
        <v>129</v>
      </c>
      <c r="F31" s="1" t="s">
        <v>130</v>
      </c>
      <c r="H31" s="1" t="s">
        <v>62</v>
      </c>
      <c r="K31" s="1" t="s">
        <v>130</v>
      </c>
      <c r="O31" s="5" t="s">
        <v>51</v>
      </c>
      <c r="P31" s="5" t="s">
        <v>51</v>
      </c>
      <c r="X31" s="1" t="s">
        <v>85</v>
      </c>
      <c r="AC31" s="1" t="s">
        <v>55</v>
      </c>
      <c r="AD31" s="1" t="s">
        <v>56</v>
      </c>
      <c r="AI31" s="1" t="s">
        <v>57</v>
      </c>
      <c r="AK31" s="1" t="s">
        <v>51</v>
      </c>
      <c r="AP31" s="1" t="s">
        <v>58</v>
      </c>
      <c r="AX31" s="1" t="s">
        <v>86</v>
      </c>
      <c r="AY31" s="1" t="str">
        <f>VLOOKUP(K:K,'[1]308个目录'!$C:$C,1,FALSE)</f>
        <v>艾叶炭</v>
      </c>
    </row>
    <row r="32" spans="1:51">
      <c r="A32" s="2">
        <v>31</v>
      </c>
      <c r="B32" s="1" t="s">
        <v>131</v>
      </c>
      <c r="C32" s="1" t="s">
        <v>51</v>
      </c>
      <c r="H32" s="1" t="s">
        <v>52</v>
      </c>
      <c r="K32" s="1" t="s">
        <v>132</v>
      </c>
      <c r="O32" s="5" t="s">
        <v>51</v>
      </c>
      <c r="P32" s="5" t="s">
        <v>51</v>
      </c>
      <c r="X32" s="1" t="s">
        <v>85</v>
      </c>
      <c r="AC32" s="1" t="s">
        <v>55</v>
      </c>
      <c r="AD32" s="1" t="s">
        <v>56</v>
      </c>
      <c r="AI32" s="1" t="s">
        <v>57</v>
      </c>
      <c r="AK32" s="1" t="s">
        <v>51</v>
      </c>
      <c r="AP32" s="1" t="s">
        <v>58</v>
      </c>
      <c r="AX32" s="1" t="s">
        <v>86</v>
      </c>
      <c r="AY32" s="1" t="e">
        <f>VLOOKUP(K:K,'[1]308个目录'!$C:$C,1,FALSE)</f>
        <v>#N/A</v>
      </c>
    </row>
    <row r="33" spans="1:51">
      <c r="A33" s="2">
        <v>32</v>
      </c>
      <c r="B33" s="1" t="s">
        <v>133</v>
      </c>
      <c r="C33" s="1" t="s">
        <v>51</v>
      </c>
      <c r="H33" s="1" t="s">
        <v>52</v>
      </c>
      <c r="K33" s="1" t="s">
        <v>134</v>
      </c>
      <c r="O33" s="5" t="s">
        <v>51</v>
      </c>
      <c r="P33" s="5" t="s">
        <v>51</v>
      </c>
      <c r="X33" s="1" t="s">
        <v>106</v>
      </c>
      <c r="AC33" s="1" t="s">
        <v>55</v>
      </c>
      <c r="AD33" s="1" t="s">
        <v>56</v>
      </c>
      <c r="AI33" s="1" t="s">
        <v>57</v>
      </c>
      <c r="AK33" s="1" t="s">
        <v>51</v>
      </c>
      <c r="AP33" s="1" t="s">
        <v>58</v>
      </c>
      <c r="AX33" s="1" t="s">
        <v>86</v>
      </c>
      <c r="AY33" s="1" t="e">
        <f>VLOOKUP(K:K,'[1]308个目录'!$C:$C,1,FALSE)</f>
        <v>#N/A</v>
      </c>
    </row>
    <row r="34" spans="1:51">
      <c r="A34" s="2">
        <v>33</v>
      </c>
      <c r="B34" s="1" t="s">
        <v>135</v>
      </c>
      <c r="C34" s="1" t="s">
        <v>51</v>
      </c>
      <c r="H34" s="1" t="s">
        <v>52</v>
      </c>
      <c r="K34" s="1" t="s">
        <v>136</v>
      </c>
      <c r="O34" s="5" t="s">
        <v>51</v>
      </c>
      <c r="P34" s="5" t="s">
        <v>51</v>
      </c>
      <c r="X34" s="1" t="s">
        <v>106</v>
      </c>
      <c r="AC34" s="1" t="s">
        <v>55</v>
      </c>
      <c r="AD34" s="1" t="s">
        <v>56</v>
      </c>
      <c r="AI34" s="1" t="s">
        <v>57</v>
      </c>
      <c r="AK34" s="1" t="s">
        <v>51</v>
      </c>
      <c r="AP34" s="1" t="s">
        <v>58</v>
      </c>
      <c r="AX34" s="1" t="s">
        <v>86</v>
      </c>
      <c r="AY34" s="1" t="e">
        <f>VLOOKUP(K:K,'[1]308个目录'!$C:$C,1,FALSE)</f>
        <v>#N/A</v>
      </c>
    </row>
    <row r="35" spans="1:51">
      <c r="A35" s="2">
        <v>34</v>
      </c>
      <c r="B35" s="1" t="s">
        <v>137</v>
      </c>
      <c r="C35" s="1" t="s">
        <v>51</v>
      </c>
      <c r="E35" s="1" t="s">
        <v>137</v>
      </c>
      <c r="F35" s="1" t="s">
        <v>138</v>
      </c>
      <c r="H35" s="1" t="s">
        <v>62</v>
      </c>
      <c r="K35" s="1" t="s">
        <v>138</v>
      </c>
      <c r="O35" s="5" t="s">
        <v>51</v>
      </c>
      <c r="P35" s="5" t="s">
        <v>51</v>
      </c>
      <c r="X35" s="1" t="s">
        <v>91</v>
      </c>
      <c r="AC35" s="1" t="s">
        <v>55</v>
      </c>
      <c r="AD35" s="1" t="s">
        <v>56</v>
      </c>
      <c r="AI35" s="1" t="s">
        <v>57</v>
      </c>
      <c r="AK35" s="1" t="s">
        <v>51</v>
      </c>
      <c r="AP35" s="1" t="s">
        <v>58</v>
      </c>
      <c r="AX35" s="1" t="s">
        <v>86</v>
      </c>
      <c r="AY35" s="1" t="str">
        <f>VLOOKUP(K:K,'[1]308个目录'!$C:$C,1,FALSE)</f>
        <v>红曲</v>
      </c>
    </row>
    <row r="36" spans="1:51">
      <c r="A36" s="2">
        <v>35</v>
      </c>
      <c r="B36" s="1" t="s">
        <v>139</v>
      </c>
      <c r="C36" s="1" t="s">
        <v>51</v>
      </c>
      <c r="H36" s="1" t="s">
        <v>52</v>
      </c>
      <c r="K36" s="1" t="s">
        <v>140</v>
      </c>
      <c r="O36" s="5" t="s">
        <v>51</v>
      </c>
      <c r="P36" s="5" t="s">
        <v>51</v>
      </c>
      <c r="X36" s="1" t="s">
        <v>85</v>
      </c>
      <c r="AC36" s="1" t="s">
        <v>55</v>
      </c>
      <c r="AD36" s="1" t="s">
        <v>56</v>
      </c>
      <c r="AI36" s="1" t="s">
        <v>57</v>
      </c>
      <c r="AK36" s="1" t="s">
        <v>51</v>
      </c>
      <c r="AP36" s="1" t="s">
        <v>58</v>
      </c>
      <c r="AX36" s="1" t="s">
        <v>86</v>
      </c>
      <c r="AY36" s="1" t="e">
        <f>VLOOKUP(K:K,'[1]308个目录'!$C:$C,1,FALSE)</f>
        <v>#N/A</v>
      </c>
    </row>
    <row r="37" spans="1:51">
      <c r="A37" s="2">
        <v>36</v>
      </c>
      <c r="B37" s="1" t="s">
        <v>141</v>
      </c>
      <c r="C37" s="1" t="s">
        <v>51</v>
      </c>
      <c r="H37" s="1" t="s">
        <v>52</v>
      </c>
      <c r="K37" s="1" t="s">
        <v>142</v>
      </c>
      <c r="O37" s="5" t="s">
        <v>51</v>
      </c>
      <c r="P37" s="5" t="s">
        <v>51</v>
      </c>
      <c r="X37" s="1" t="s">
        <v>85</v>
      </c>
      <c r="AC37" s="1" t="s">
        <v>55</v>
      </c>
      <c r="AD37" s="1" t="s">
        <v>56</v>
      </c>
      <c r="AI37" s="1" t="s">
        <v>57</v>
      </c>
      <c r="AK37" s="1" t="s">
        <v>51</v>
      </c>
      <c r="AP37" s="1" t="s">
        <v>58</v>
      </c>
      <c r="AX37" s="1" t="s">
        <v>86</v>
      </c>
      <c r="AY37" s="1" t="e">
        <f>VLOOKUP(K:K,'[1]308个目录'!$C:$C,1,FALSE)</f>
        <v>#N/A</v>
      </c>
    </row>
    <row r="38" spans="1:51">
      <c r="A38" s="2">
        <v>37</v>
      </c>
      <c r="B38" s="1" t="s">
        <v>143</v>
      </c>
      <c r="C38" s="1" t="s">
        <v>51</v>
      </c>
      <c r="E38" s="1" t="s">
        <v>143</v>
      </c>
      <c r="F38" s="1" t="s">
        <v>144</v>
      </c>
      <c r="H38" s="1" t="s">
        <v>62</v>
      </c>
      <c r="K38" s="1" t="s">
        <v>144</v>
      </c>
      <c r="O38" s="5" t="s">
        <v>51</v>
      </c>
      <c r="P38" s="5" t="s">
        <v>51</v>
      </c>
      <c r="X38" s="1" t="s">
        <v>91</v>
      </c>
      <c r="AC38" s="1" t="s">
        <v>55</v>
      </c>
      <c r="AD38" s="1" t="s">
        <v>56</v>
      </c>
      <c r="AI38" s="1" t="s">
        <v>57</v>
      </c>
      <c r="AK38" s="1" t="s">
        <v>51</v>
      </c>
      <c r="AP38" s="1" t="s">
        <v>58</v>
      </c>
      <c r="AX38" s="1" t="s">
        <v>86</v>
      </c>
      <c r="AY38" s="1" t="str">
        <f>VLOOKUP(K:K,'[1]308个目录'!$C:$C,1,FALSE)</f>
        <v>穿破石</v>
      </c>
    </row>
    <row r="39" spans="1:51">
      <c r="A39" s="2">
        <v>38</v>
      </c>
      <c r="B39" s="1" t="s">
        <v>145</v>
      </c>
      <c r="C39" s="1" t="s">
        <v>51</v>
      </c>
      <c r="H39" s="1" t="s">
        <v>52</v>
      </c>
      <c r="K39" s="1" t="s">
        <v>146</v>
      </c>
      <c r="O39" s="5" t="s">
        <v>51</v>
      </c>
      <c r="P39" s="5" t="s">
        <v>51</v>
      </c>
      <c r="X39" s="1" t="s">
        <v>85</v>
      </c>
      <c r="AC39" s="1" t="s">
        <v>55</v>
      </c>
      <c r="AD39" s="1" t="s">
        <v>56</v>
      </c>
      <c r="AI39" s="1" t="s">
        <v>57</v>
      </c>
      <c r="AK39" s="1" t="s">
        <v>51</v>
      </c>
      <c r="AP39" s="1" t="s">
        <v>58</v>
      </c>
      <c r="AX39" s="1" t="s">
        <v>86</v>
      </c>
      <c r="AY39" s="1" t="e">
        <f>VLOOKUP(K:K,'[1]308个目录'!$C:$C,1,FALSE)</f>
        <v>#N/A</v>
      </c>
    </row>
    <row r="40" spans="1:51">
      <c r="A40" s="2">
        <v>39</v>
      </c>
      <c r="B40" s="1" t="s">
        <v>147</v>
      </c>
      <c r="C40" s="1" t="s">
        <v>51</v>
      </c>
      <c r="E40" s="1" t="s">
        <v>147</v>
      </c>
      <c r="F40" s="1" t="s">
        <v>148</v>
      </c>
      <c r="H40" s="1" t="s">
        <v>62</v>
      </c>
      <c r="K40" s="1" t="s">
        <v>148</v>
      </c>
      <c r="O40" s="5" t="s">
        <v>51</v>
      </c>
      <c r="P40" s="5" t="s">
        <v>51</v>
      </c>
      <c r="X40" s="1" t="s">
        <v>85</v>
      </c>
      <c r="AC40" s="1" t="s">
        <v>55</v>
      </c>
      <c r="AD40" s="1" t="s">
        <v>56</v>
      </c>
      <c r="AI40" s="1" t="s">
        <v>57</v>
      </c>
      <c r="AK40" s="1" t="s">
        <v>51</v>
      </c>
      <c r="AP40" s="1" t="s">
        <v>58</v>
      </c>
      <c r="AX40" s="1" t="s">
        <v>86</v>
      </c>
      <c r="AY40" s="1" t="str">
        <f>VLOOKUP(K:K,'[1]308个目录'!$C:$C,1,FALSE)</f>
        <v>麸炒川芎</v>
      </c>
    </row>
    <row r="41" spans="1:51">
      <c r="A41" s="2">
        <v>40</v>
      </c>
      <c r="B41" s="1" t="s">
        <v>149</v>
      </c>
      <c r="C41" s="1" t="s">
        <v>51</v>
      </c>
      <c r="H41" s="1" t="s">
        <v>52</v>
      </c>
      <c r="K41" s="1" t="s">
        <v>150</v>
      </c>
      <c r="O41" s="5" t="s">
        <v>51</v>
      </c>
      <c r="P41" s="5" t="s">
        <v>51</v>
      </c>
      <c r="X41" s="1" t="s">
        <v>85</v>
      </c>
      <c r="AC41" s="1" t="s">
        <v>55</v>
      </c>
      <c r="AD41" s="1" t="s">
        <v>56</v>
      </c>
      <c r="AI41" s="1" t="s">
        <v>57</v>
      </c>
      <c r="AK41" s="1" t="s">
        <v>51</v>
      </c>
      <c r="AP41" s="1" t="s">
        <v>58</v>
      </c>
      <c r="AX41" s="1" t="s">
        <v>86</v>
      </c>
      <c r="AY41" s="1" t="e">
        <f>VLOOKUP(K:K,'[1]308个目录'!$C:$C,1,FALSE)</f>
        <v>#N/A</v>
      </c>
    </row>
    <row r="42" spans="1:51">
      <c r="A42" s="2">
        <v>41</v>
      </c>
      <c r="B42" s="1" t="s">
        <v>151</v>
      </c>
      <c r="C42" s="1" t="s">
        <v>51</v>
      </c>
      <c r="H42" s="1" t="s">
        <v>52</v>
      </c>
      <c r="K42" s="1" t="s">
        <v>152</v>
      </c>
      <c r="O42" s="5" t="s">
        <v>51</v>
      </c>
      <c r="P42" s="5" t="s">
        <v>51</v>
      </c>
      <c r="X42" s="1" t="s">
        <v>85</v>
      </c>
      <c r="AC42" s="1" t="s">
        <v>55</v>
      </c>
      <c r="AD42" s="1" t="s">
        <v>56</v>
      </c>
      <c r="AI42" s="1" t="s">
        <v>57</v>
      </c>
      <c r="AK42" s="1" t="s">
        <v>51</v>
      </c>
      <c r="AP42" s="1" t="s">
        <v>58</v>
      </c>
      <c r="AX42" s="1" t="s">
        <v>86</v>
      </c>
      <c r="AY42" s="1" t="e">
        <f>VLOOKUP(K:K,'[1]308个目录'!$C:$C,1,FALSE)</f>
        <v>#N/A</v>
      </c>
    </row>
    <row r="43" spans="1:51">
      <c r="A43" s="2">
        <v>42</v>
      </c>
      <c r="B43" s="1" t="s">
        <v>153</v>
      </c>
      <c r="C43" s="1" t="s">
        <v>51</v>
      </c>
      <c r="H43" s="1" t="s">
        <v>52</v>
      </c>
      <c r="K43" s="1" t="s">
        <v>154</v>
      </c>
      <c r="O43" s="5" t="s">
        <v>51</v>
      </c>
      <c r="P43" s="5" t="s">
        <v>51</v>
      </c>
      <c r="X43" s="1" t="s">
        <v>85</v>
      </c>
      <c r="AC43" s="1" t="s">
        <v>55</v>
      </c>
      <c r="AD43" s="1" t="s">
        <v>56</v>
      </c>
      <c r="AI43" s="1" t="s">
        <v>57</v>
      </c>
      <c r="AK43" s="1" t="s">
        <v>51</v>
      </c>
      <c r="AP43" s="1" t="s">
        <v>58</v>
      </c>
      <c r="AX43" s="1" t="s">
        <v>86</v>
      </c>
      <c r="AY43" s="1" t="e">
        <f>VLOOKUP(K:K,'[1]308个目录'!$C:$C,1,FALSE)</f>
        <v>#N/A</v>
      </c>
    </row>
    <row r="44" spans="1:51">
      <c r="A44" s="2">
        <v>43</v>
      </c>
      <c r="B44" s="1" t="s">
        <v>155</v>
      </c>
      <c r="C44" s="1" t="s">
        <v>51</v>
      </c>
      <c r="H44" s="1" t="s">
        <v>52</v>
      </c>
      <c r="K44" s="1" t="s">
        <v>156</v>
      </c>
      <c r="O44" s="5" t="s">
        <v>51</v>
      </c>
      <c r="P44" s="5" t="s">
        <v>51</v>
      </c>
      <c r="X44" s="1" t="s">
        <v>85</v>
      </c>
      <c r="AC44" s="1" t="s">
        <v>55</v>
      </c>
      <c r="AD44" s="1" t="s">
        <v>56</v>
      </c>
      <c r="AI44" s="1" t="s">
        <v>57</v>
      </c>
      <c r="AK44" s="1" t="s">
        <v>51</v>
      </c>
      <c r="AP44" s="1" t="s">
        <v>58</v>
      </c>
      <c r="AX44" s="1" t="s">
        <v>86</v>
      </c>
      <c r="AY44" s="1" t="e">
        <f>VLOOKUP(K:K,'[1]308个目录'!$C:$C,1,FALSE)</f>
        <v>#N/A</v>
      </c>
    </row>
    <row r="45" spans="1:51">
      <c r="A45" s="2">
        <v>44</v>
      </c>
      <c r="B45" s="1" t="s">
        <v>157</v>
      </c>
      <c r="C45" s="1" t="s">
        <v>51</v>
      </c>
      <c r="H45" s="1" t="s">
        <v>52</v>
      </c>
      <c r="K45" s="1" t="s">
        <v>158</v>
      </c>
      <c r="O45" s="5" t="s">
        <v>51</v>
      </c>
      <c r="P45" s="5" t="s">
        <v>51</v>
      </c>
      <c r="X45" s="1" t="s">
        <v>85</v>
      </c>
      <c r="AC45" s="1" t="s">
        <v>55</v>
      </c>
      <c r="AD45" s="1" t="s">
        <v>56</v>
      </c>
      <c r="AI45" s="1" t="s">
        <v>57</v>
      </c>
      <c r="AK45" s="1" t="s">
        <v>51</v>
      </c>
      <c r="AP45" s="1" t="s">
        <v>58</v>
      </c>
      <c r="AX45" s="1" t="s">
        <v>86</v>
      </c>
      <c r="AY45" s="1" t="e">
        <f>VLOOKUP(K:K,'[1]308个目录'!$C:$C,1,FALSE)</f>
        <v>#N/A</v>
      </c>
    </row>
    <row r="46" spans="1:51">
      <c r="A46" s="2">
        <v>45</v>
      </c>
      <c r="B46" s="1" t="s">
        <v>159</v>
      </c>
      <c r="C46" s="1" t="s">
        <v>51</v>
      </c>
      <c r="H46" s="1" t="s">
        <v>52</v>
      </c>
      <c r="K46" s="1" t="s">
        <v>160</v>
      </c>
      <c r="O46" s="5" t="s">
        <v>51</v>
      </c>
      <c r="P46" s="5" t="s">
        <v>51</v>
      </c>
      <c r="X46" s="1" t="s">
        <v>161</v>
      </c>
      <c r="AC46" s="1" t="s">
        <v>55</v>
      </c>
      <c r="AD46" s="1" t="s">
        <v>56</v>
      </c>
      <c r="AI46" s="1" t="s">
        <v>57</v>
      </c>
      <c r="AK46" s="1" t="s">
        <v>51</v>
      </c>
      <c r="AP46" s="1" t="s">
        <v>58</v>
      </c>
      <c r="AX46" s="1" t="s">
        <v>86</v>
      </c>
      <c r="AY46" s="1" t="e">
        <f>VLOOKUP(K:K,'[1]308个目录'!$C:$C,1,FALSE)</f>
        <v>#N/A</v>
      </c>
    </row>
    <row r="47" spans="1:51">
      <c r="A47" s="2">
        <v>46</v>
      </c>
      <c r="B47" s="1" t="s">
        <v>162</v>
      </c>
      <c r="C47" s="1" t="s">
        <v>51</v>
      </c>
      <c r="H47" s="1" t="s">
        <v>52</v>
      </c>
      <c r="K47" s="1" t="s">
        <v>163</v>
      </c>
      <c r="O47" s="5" t="s">
        <v>51</v>
      </c>
      <c r="P47" s="5" t="s">
        <v>51</v>
      </c>
      <c r="X47" s="1" t="s">
        <v>91</v>
      </c>
      <c r="AC47" s="1" t="s">
        <v>55</v>
      </c>
      <c r="AD47" s="1" t="s">
        <v>56</v>
      </c>
      <c r="AI47" s="1" t="s">
        <v>57</v>
      </c>
      <c r="AK47" s="1" t="s">
        <v>51</v>
      </c>
      <c r="AP47" s="1" t="s">
        <v>58</v>
      </c>
      <c r="AX47" s="1" t="s">
        <v>86</v>
      </c>
      <c r="AY47" s="1" t="e">
        <f>VLOOKUP(K:K,'[1]308个目录'!$C:$C,1,FALSE)</f>
        <v>#N/A</v>
      </c>
    </row>
    <row r="48" spans="1:51">
      <c r="A48" s="2">
        <v>47</v>
      </c>
      <c r="B48" s="1" t="s">
        <v>164</v>
      </c>
      <c r="C48" s="1" t="s">
        <v>51</v>
      </c>
      <c r="H48" s="1" t="s">
        <v>52</v>
      </c>
      <c r="K48" s="1" t="s">
        <v>165</v>
      </c>
      <c r="O48" s="5" t="s">
        <v>51</v>
      </c>
      <c r="P48" s="5" t="s">
        <v>51</v>
      </c>
      <c r="X48" s="1" t="s">
        <v>91</v>
      </c>
      <c r="AC48" s="1" t="s">
        <v>55</v>
      </c>
      <c r="AD48" s="1" t="s">
        <v>56</v>
      </c>
      <c r="AI48" s="1" t="s">
        <v>57</v>
      </c>
      <c r="AK48" s="1" t="s">
        <v>51</v>
      </c>
      <c r="AP48" s="1" t="s">
        <v>58</v>
      </c>
      <c r="AX48" s="1" t="s">
        <v>86</v>
      </c>
      <c r="AY48" s="1" t="e">
        <f>VLOOKUP(K:K,'[1]308个目录'!$C:$C,1,FALSE)</f>
        <v>#N/A</v>
      </c>
    </row>
    <row r="49" spans="1:51">
      <c r="A49" s="2">
        <v>48</v>
      </c>
      <c r="B49" s="1" t="s">
        <v>166</v>
      </c>
      <c r="C49" s="1" t="s">
        <v>51</v>
      </c>
      <c r="H49" s="1" t="s">
        <v>52</v>
      </c>
      <c r="K49" s="1" t="s">
        <v>167</v>
      </c>
      <c r="O49" s="5" t="s">
        <v>51</v>
      </c>
      <c r="P49" s="5" t="s">
        <v>51</v>
      </c>
      <c r="X49" s="1" t="s">
        <v>85</v>
      </c>
      <c r="AC49" s="1" t="s">
        <v>55</v>
      </c>
      <c r="AD49" s="1" t="s">
        <v>56</v>
      </c>
      <c r="AI49" s="1" t="s">
        <v>57</v>
      </c>
      <c r="AK49" s="1" t="s">
        <v>51</v>
      </c>
      <c r="AP49" s="1" t="s">
        <v>58</v>
      </c>
      <c r="AX49" s="1" t="s">
        <v>86</v>
      </c>
      <c r="AY49" s="1" t="e">
        <f>VLOOKUP(K:K,'[1]308个目录'!$C:$C,1,FALSE)</f>
        <v>#N/A</v>
      </c>
    </row>
    <row r="50" spans="1:51">
      <c r="A50" s="2">
        <v>49</v>
      </c>
      <c r="B50" s="1" t="s">
        <v>168</v>
      </c>
      <c r="C50" s="1" t="s">
        <v>51</v>
      </c>
      <c r="H50" s="1" t="s">
        <v>52</v>
      </c>
      <c r="K50" s="1" t="s">
        <v>169</v>
      </c>
      <c r="O50" s="5" t="s">
        <v>51</v>
      </c>
      <c r="P50" s="5" t="s">
        <v>51</v>
      </c>
      <c r="X50" s="1" t="s">
        <v>85</v>
      </c>
      <c r="AC50" s="1" t="s">
        <v>55</v>
      </c>
      <c r="AD50" s="1" t="s">
        <v>56</v>
      </c>
      <c r="AI50" s="1" t="s">
        <v>57</v>
      </c>
      <c r="AK50" s="1" t="s">
        <v>51</v>
      </c>
      <c r="AP50" s="1" t="s">
        <v>58</v>
      </c>
      <c r="AX50" s="1" t="s">
        <v>86</v>
      </c>
      <c r="AY50" s="1" t="e">
        <f>VLOOKUP(K:K,'[1]308个目录'!$C:$C,1,FALSE)</f>
        <v>#N/A</v>
      </c>
    </row>
    <row r="51" spans="1:51">
      <c r="A51" s="2">
        <v>50</v>
      </c>
      <c r="B51" s="1" t="s">
        <v>170</v>
      </c>
      <c r="C51" s="1" t="s">
        <v>51</v>
      </c>
      <c r="H51" s="1" t="s">
        <v>52</v>
      </c>
      <c r="K51" s="1" t="s">
        <v>171</v>
      </c>
      <c r="O51" s="5" t="s">
        <v>51</v>
      </c>
      <c r="P51" s="5" t="s">
        <v>51</v>
      </c>
      <c r="X51" s="1" t="s">
        <v>85</v>
      </c>
      <c r="AC51" s="1" t="s">
        <v>55</v>
      </c>
      <c r="AD51" s="1" t="s">
        <v>56</v>
      </c>
      <c r="AI51" s="1" t="s">
        <v>57</v>
      </c>
      <c r="AK51" s="1" t="s">
        <v>51</v>
      </c>
      <c r="AP51" s="1" t="s">
        <v>58</v>
      </c>
      <c r="AX51" s="1" t="s">
        <v>86</v>
      </c>
      <c r="AY51" s="1" t="e">
        <f>VLOOKUP(K:K,'[1]308个目录'!$C:$C,1,FALSE)</f>
        <v>#N/A</v>
      </c>
    </row>
    <row r="52" spans="1:51">
      <c r="A52" s="2">
        <v>51</v>
      </c>
      <c r="B52" s="1" t="s">
        <v>172</v>
      </c>
      <c r="C52" s="1" t="s">
        <v>51</v>
      </c>
      <c r="H52" s="1" t="s">
        <v>52</v>
      </c>
      <c r="K52" s="1" t="s">
        <v>173</v>
      </c>
      <c r="O52" s="5" t="s">
        <v>51</v>
      </c>
      <c r="P52" s="5" t="s">
        <v>51</v>
      </c>
      <c r="X52" s="1" t="s">
        <v>85</v>
      </c>
      <c r="AC52" s="1" t="s">
        <v>55</v>
      </c>
      <c r="AD52" s="1" t="s">
        <v>56</v>
      </c>
      <c r="AI52" s="1" t="s">
        <v>57</v>
      </c>
      <c r="AK52" s="1" t="s">
        <v>51</v>
      </c>
      <c r="AP52" s="1" t="s">
        <v>58</v>
      </c>
      <c r="AX52" s="1" t="s">
        <v>86</v>
      </c>
      <c r="AY52" s="1" t="e">
        <f>VLOOKUP(K:K,'[1]308个目录'!$C:$C,1,FALSE)</f>
        <v>#N/A</v>
      </c>
    </row>
    <row r="53" spans="1:51">
      <c r="A53" s="2">
        <v>52</v>
      </c>
      <c r="B53" s="1" t="s">
        <v>174</v>
      </c>
      <c r="C53" s="1" t="s">
        <v>51</v>
      </c>
      <c r="H53" s="1" t="s">
        <v>52</v>
      </c>
      <c r="K53" s="1" t="s">
        <v>175</v>
      </c>
      <c r="O53" s="5" t="s">
        <v>51</v>
      </c>
      <c r="P53" s="5" t="s">
        <v>51</v>
      </c>
      <c r="X53" s="1" t="s">
        <v>106</v>
      </c>
      <c r="AC53" s="1" t="s">
        <v>55</v>
      </c>
      <c r="AD53" s="1" t="s">
        <v>56</v>
      </c>
      <c r="AI53" s="1" t="s">
        <v>57</v>
      </c>
      <c r="AK53" s="1" t="s">
        <v>51</v>
      </c>
      <c r="AP53" s="1" t="s">
        <v>58</v>
      </c>
      <c r="AX53" s="1" t="s">
        <v>86</v>
      </c>
      <c r="AY53" s="1" t="e">
        <f>VLOOKUP(K:K,'[1]308个目录'!$C:$C,1,FALSE)</f>
        <v>#N/A</v>
      </c>
    </row>
    <row r="54" spans="1:51">
      <c r="A54" s="2">
        <v>53</v>
      </c>
      <c r="B54" s="1" t="s">
        <v>176</v>
      </c>
      <c r="C54" s="1" t="s">
        <v>51</v>
      </c>
      <c r="H54" s="1" t="s">
        <v>52</v>
      </c>
      <c r="K54" s="1" t="s">
        <v>177</v>
      </c>
      <c r="O54" s="5" t="s">
        <v>51</v>
      </c>
      <c r="P54" s="5" t="s">
        <v>51</v>
      </c>
      <c r="X54" s="1" t="s">
        <v>85</v>
      </c>
      <c r="AC54" s="1" t="s">
        <v>55</v>
      </c>
      <c r="AD54" s="1" t="s">
        <v>56</v>
      </c>
      <c r="AI54" s="1" t="s">
        <v>57</v>
      </c>
      <c r="AK54" s="1" t="s">
        <v>51</v>
      </c>
      <c r="AP54" s="1" t="s">
        <v>58</v>
      </c>
      <c r="AX54" s="1" t="s">
        <v>86</v>
      </c>
      <c r="AY54" s="1" t="e">
        <f>VLOOKUP(K:K,'[1]308个目录'!$C:$C,1,FALSE)</f>
        <v>#N/A</v>
      </c>
    </row>
    <row r="55" spans="1:51">
      <c r="A55" s="2">
        <v>54</v>
      </c>
      <c r="B55" s="1" t="s">
        <v>178</v>
      </c>
      <c r="C55" s="1" t="s">
        <v>51</v>
      </c>
      <c r="H55" s="1" t="s">
        <v>52</v>
      </c>
      <c r="K55" s="1" t="s">
        <v>179</v>
      </c>
      <c r="O55" s="5" t="s">
        <v>51</v>
      </c>
      <c r="P55" s="5" t="s">
        <v>51</v>
      </c>
      <c r="X55" s="1" t="s">
        <v>85</v>
      </c>
      <c r="AC55" s="1" t="s">
        <v>55</v>
      </c>
      <c r="AD55" s="1" t="s">
        <v>56</v>
      </c>
      <c r="AI55" s="1" t="s">
        <v>57</v>
      </c>
      <c r="AK55" s="1" t="s">
        <v>51</v>
      </c>
      <c r="AP55" s="1" t="s">
        <v>58</v>
      </c>
      <c r="AX55" s="1" t="s">
        <v>86</v>
      </c>
      <c r="AY55" s="1" t="e">
        <f>VLOOKUP(K:K,'[1]308个目录'!$C:$C,1,FALSE)</f>
        <v>#N/A</v>
      </c>
    </row>
    <row r="56" spans="1:51">
      <c r="A56" s="2">
        <v>55</v>
      </c>
      <c r="B56" s="1" t="s">
        <v>180</v>
      </c>
      <c r="C56" s="1" t="s">
        <v>51</v>
      </c>
      <c r="H56" s="1" t="s">
        <v>52</v>
      </c>
      <c r="K56" s="1" t="s">
        <v>181</v>
      </c>
      <c r="O56" s="5" t="s">
        <v>51</v>
      </c>
      <c r="P56" s="5" t="s">
        <v>51</v>
      </c>
      <c r="X56" s="1" t="s">
        <v>85</v>
      </c>
      <c r="AC56" s="1" t="s">
        <v>55</v>
      </c>
      <c r="AD56" s="1" t="s">
        <v>56</v>
      </c>
      <c r="AI56" s="1" t="s">
        <v>57</v>
      </c>
      <c r="AK56" s="1" t="s">
        <v>51</v>
      </c>
      <c r="AP56" s="1" t="s">
        <v>58</v>
      </c>
      <c r="AX56" s="1" t="s">
        <v>86</v>
      </c>
      <c r="AY56" s="1" t="e">
        <f>VLOOKUP(K:K,'[1]308个目录'!$C:$C,1,FALSE)</f>
        <v>#N/A</v>
      </c>
    </row>
    <row r="57" spans="1:51">
      <c r="A57" s="2">
        <v>56</v>
      </c>
      <c r="B57" s="1" t="s">
        <v>182</v>
      </c>
      <c r="C57" s="1" t="s">
        <v>51</v>
      </c>
      <c r="H57" s="1" t="s">
        <v>52</v>
      </c>
      <c r="K57" s="1" t="s">
        <v>183</v>
      </c>
      <c r="O57" s="5" t="s">
        <v>51</v>
      </c>
      <c r="P57" s="5" t="s">
        <v>51</v>
      </c>
      <c r="X57" s="1" t="s">
        <v>85</v>
      </c>
      <c r="AC57" s="1" t="s">
        <v>55</v>
      </c>
      <c r="AD57" s="1" t="s">
        <v>56</v>
      </c>
      <c r="AI57" s="1" t="s">
        <v>57</v>
      </c>
      <c r="AK57" s="1" t="s">
        <v>51</v>
      </c>
      <c r="AP57" s="1" t="s">
        <v>58</v>
      </c>
      <c r="AX57" s="1" t="s">
        <v>86</v>
      </c>
      <c r="AY57" s="1" t="e">
        <f>VLOOKUP(K:K,'[1]308个目录'!$C:$C,1,FALSE)</f>
        <v>#N/A</v>
      </c>
    </row>
    <row r="58" spans="1:51">
      <c r="A58" s="2">
        <v>57</v>
      </c>
      <c r="B58" s="1" t="s">
        <v>184</v>
      </c>
      <c r="C58" s="1" t="s">
        <v>51</v>
      </c>
      <c r="H58" s="1" t="s">
        <v>52</v>
      </c>
      <c r="K58" s="1" t="s">
        <v>185</v>
      </c>
      <c r="O58" s="5" t="s">
        <v>51</v>
      </c>
      <c r="P58" s="5" t="s">
        <v>51</v>
      </c>
      <c r="X58" s="1" t="s">
        <v>85</v>
      </c>
      <c r="AC58" s="1" t="s">
        <v>55</v>
      </c>
      <c r="AD58" s="1" t="s">
        <v>56</v>
      </c>
      <c r="AI58" s="1" t="s">
        <v>57</v>
      </c>
      <c r="AK58" s="1" t="s">
        <v>51</v>
      </c>
      <c r="AP58" s="1" t="s">
        <v>58</v>
      </c>
      <c r="AX58" s="1" t="s">
        <v>86</v>
      </c>
      <c r="AY58" s="1" t="e">
        <f>VLOOKUP(K:K,'[1]308个目录'!$C:$C,1,FALSE)</f>
        <v>#N/A</v>
      </c>
    </row>
    <row r="59" spans="1:51">
      <c r="A59" s="2">
        <v>58</v>
      </c>
      <c r="B59" s="1" t="s">
        <v>186</v>
      </c>
      <c r="C59" s="1" t="s">
        <v>51</v>
      </c>
      <c r="H59" s="1" t="s">
        <v>52</v>
      </c>
      <c r="K59" s="1" t="s">
        <v>187</v>
      </c>
      <c r="O59" s="5" t="s">
        <v>51</v>
      </c>
      <c r="P59" s="5" t="s">
        <v>51</v>
      </c>
      <c r="X59" s="1" t="s">
        <v>188</v>
      </c>
      <c r="AC59" s="1" t="s">
        <v>55</v>
      </c>
      <c r="AD59" s="1" t="s">
        <v>56</v>
      </c>
      <c r="AI59" s="1" t="s">
        <v>57</v>
      </c>
      <c r="AK59" s="1" t="s">
        <v>51</v>
      </c>
      <c r="AP59" s="1" t="s">
        <v>58</v>
      </c>
      <c r="AX59" s="1" t="s">
        <v>189</v>
      </c>
      <c r="AY59" s="1" t="e">
        <f>VLOOKUP(K:K,'[1]308个目录'!$C:$C,1,FALSE)</f>
        <v>#N/A</v>
      </c>
    </row>
    <row r="60" spans="1:51">
      <c r="A60" s="2">
        <v>59</v>
      </c>
      <c r="B60" s="1" t="s">
        <v>190</v>
      </c>
      <c r="C60" s="1" t="s">
        <v>51</v>
      </c>
      <c r="H60" s="1" t="s">
        <v>52</v>
      </c>
      <c r="K60" s="1" t="s">
        <v>191</v>
      </c>
      <c r="O60" s="5" t="s">
        <v>51</v>
      </c>
      <c r="P60" s="5" t="s">
        <v>51</v>
      </c>
      <c r="X60" s="1" t="s">
        <v>188</v>
      </c>
      <c r="AC60" s="1" t="s">
        <v>55</v>
      </c>
      <c r="AD60" s="1" t="s">
        <v>56</v>
      </c>
      <c r="AI60" s="1" t="s">
        <v>57</v>
      </c>
      <c r="AK60" s="1" t="s">
        <v>51</v>
      </c>
      <c r="AP60" s="1" t="s">
        <v>58</v>
      </c>
      <c r="AX60" s="1" t="s">
        <v>189</v>
      </c>
      <c r="AY60" s="1" t="e">
        <f>VLOOKUP(K:K,'[1]308个目录'!$C:$C,1,FALSE)</f>
        <v>#N/A</v>
      </c>
    </row>
    <row r="61" spans="1:51">
      <c r="A61" s="2">
        <v>60</v>
      </c>
      <c r="B61" s="1" t="s">
        <v>192</v>
      </c>
      <c r="C61" s="1" t="s">
        <v>51</v>
      </c>
      <c r="H61" s="1" t="s">
        <v>52</v>
      </c>
      <c r="K61" s="1" t="s">
        <v>193</v>
      </c>
      <c r="O61" s="5" t="s">
        <v>51</v>
      </c>
      <c r="P61" s="5" t="s">
        <v>51</v>
      </c>
      <c r="X61" s="1" t="s">
        <v>194</v>
      </c>
      <c r="AC61" s="1" t="s">
        <v>55</v>
      </c>
      <c r="AD61" s="1" t="s">
        <v>56</v>
      </c>
      <c r="AI61" s="1" t="s">
        <v>57</v>
      </c>
      <c r="AK61" s="1" t="s">
        <v>51</v>
      </c>
      <c r="AP61" s="1" t="s">
        <v>58</v>
      </c>
      <c r="AX61" s="1" t="s">
        <v>195</v>
      </c>
      <c r="AY61" s="1" t="e">
        <f>VLOOKUP(K:K,'[1]308个目录'!$C:$C,1,FALSE)</f>
        <v>#N/A</v>
      </c>
    </row>
    <row r="62" spans="1:51">
      <c r="A62" s="2">
        <v>61</v>
      </c>
      <c r="B62" s="1" t="s">
        <v>196</v>
      </c>
      <c r="C62" s="1" t="s">
        <v>51</v>
      </c>
      <c r="H62" s="1" t="s">
        <v>52</v>
      </c>
      <c r="K62" s="1" t="s">
        <v>197</v>
      </c>
      <c r="O62" s="5" t="s">
        <v>51</v>
      </c>
      <c r="P62" s="5" t="s">
        <v>51</v>
      </c>
      <c r="X62" s="1" t="s">
        <v>198</v>
      </c>
      <c r="AC62" s="1" t="s">
        <v>55</v>
      </c>
      <c r="AD62" s="1" t="s">
        <v>56</v>
      </c>
      <c r="AI62" s="1" t="s">
        <v>57</v>
      </c>
      <c r="AK62" s="1" t="s">
        <v>51</v>
      </c>
      <c r="AP62" s="1" t="s">
        <v>58</v>
      </c>
      <c r="AX62" s="1" t="s">
        <v>199</v>
      </c>
      <c r="AY62" s="1" t="e">
        <f>VLOOKUP(K:K,'[1]308个目录'!$C:$C,1,FALSE)</f>
        <v>#N/A</v>
      </c>
    </row>
    <row r="63" spans="1:51">
      <c r="A63" s="2">
        <v>62</v>
      </c>
      <c r="B63" s="1" t="s">
        <v>200</v>
      </c>
      <c r="C63" s="1" t="s">
        <v>51</v>
      </c>
      <c r="H63" s="1" t="s">
        <v>52</v>
      </c>
      <c r="K63" s="1" t="s">
        <v>201</v>
      </c>
      <c r="O63" s="5" t="s">
        <v>51</v>
      </c>
      <c r="P63" s="5" t="s">
        <v>51</v>
      </c>
      <c r="X63" s="1" t="s">
        <v>198</v>
      </c>
      <c r="AC63" s="1" t="s">
        <v>55</v>
      </c>
      <c r="AD63" s="1" t="s">
        <v>56</v>
      </c>
      <c r="AI63" s="1" t="s">
        <v>57</v>
      </c>
      <c r="AK63" s="1" t="s">
        <v>51</v>
      </c>
      <c r="AP63" s="1" t="s">
        <v>58</v>
      </c>
      <c r="AX63" s="1" t="s">
        <v>199</v>
      </c>
      <c r="AY63" s="1" t="e">
        <f>VLOOKUP(K:K,'[1]308个目录'!$C:$C,1,FALSE)</f>
        <v>#N/A</v>
      </c>
    </row>
    <row r="64" spans="1:51">
      <c r="A64" s="2">
        <v>63</v>
      </c>
      <c r="B64" s="1" t="s">
        <v>202</v>
      </c>
      <c r="C64" s="1" t="s">
        <v>51</v>
      </c>
      <c r="E64" s="1" t="s">
        <v>202</v>
      </c>
      <c r="F64" s="1" t="s">
        <v>203</v>
      </c>
      <c r="H64" s="1" t="s">
        <v>62</v>
      </c>
      <c r="K64" s="1" t="s">
        <v>203</v>
      </c>
      <c r="O64" s="5" t="s">
        <v>51</v>
      </c>
      <c r="P64" s="5" t="s">
        <v>51</v>
      </c>
      <c r="X64" s="1" t="s">
        <v>198</v>
      </c>
      <c r="AC64" s="1" t="s">
        <v>55</v>
      </c>
      <c r="AD64" s="1" t="s">
        <v>56</v>
      </c>
      <c r="AI64" s="1" t="s">
        <v>57</v>
      </c>
      <c r="AK64" s="1" t="s">
        <v>51</v>
      </c>
      <c r="AP64" s="1" t="s">
        <v>58</v>
      </c>
      <c r="AX64" s="1" t="s">
        <v>199</v>
      </c>
      <c r="AY64" s="1" t="str">
        <f>VLOOKUP(K:K,'[1]308个目录'!$C:$C,1,FALSE)</f>
        <v>蜜升麻</v>
      </c>
    </row>
    <row r="65" spans="1:51">
      <c r="A65" s="2">
        <v>64</v>
      </c>
      <c r="B65" s="1" t="s">
        <v>204</v>
      </c>
      <c r="C65" s="1" t="s">
        <v>51</v>
      </c>
      <c r="H65" s="1" t="s">
        <v>52</v>
      </c>
      <c r="K65" s="1" t="s">
        <v>205</v>
      </c>
      <c r="O65" s="5" t="s">
        <v>51</v>
      </c>
      <c r="P65" s="5" t="s">
        <v>51</v>
      </c>
      <c r="X65" s="1" t="s">
        <v>198</v>
      </c>
      <c r="AC65" s="1" t="s">
        <v>55</v>
      </c>
      <c r="AD65" s="1" t="s">
        <v>56</v>
      </c>
      <c r="AI65" s="1" t="s">
        <v>57</v>
      </c>
      <c r="AK65" s="1" t="s">
        <v>51</v>
      </c>
      <c r="AP65" s="1" t="s">
        <v>58</v>
      </c>
      <c r="AX65" s="1" t="s">
        <v>199</v>
      </c>
      <c r="AY65" s="1" t="e">
        <f>VLOOKUP(K:K,'[1]308个目录'!$C:$C,1,FALSE)</f>
        <v>#N/A</v>
      </c>
    </row>
    <row r="66" spans="1:51">
      <c r="A66" s="2">
        <v>65</v>
      </c>
      <c r="B66" s="1" t="s">
        <v>206</v>
      </c>
      <c r="C66" s="1" t="s">
        <v>51</v>
      </c>
      <c r="E66" s="1" t="s">
        <v>206</v>
      </c>
      <c r="F66" s="1" t="s">
        <v>84</v>
      </c>
      <c r="H66" s="1" t="s">
        <v>62</v>
      </c>
      <c r="K66" s="1" t="s">
        <v>84</v>
      </c>
      <c r="O66" s="5" t="s">
        <v>51</v>
      </c>
      <c r="P66" s="5" t="s">
        <v>51</v>
      </c>
      <c r="X66" s="1" t="s">
        <v>198</v>
      </c>
      <c r="AC66" s="1" t="s">
        <v>55</v>
      </c>
      <c r="AD66" s="1" t="s">
        <v>56</v>
      </c>
      <c r="AI66" s="1" t="s">
        <v>57</v>
      </c>
      <c r="AK66" s="1" t="s">
        <v>51</v>
      </c>
      <c r="AP66" s="1" t="s">
        <v>58</v>
      </c>
      <c r="AX66" s="1" t="s">
        <v>199</v>
      </c>
      <c r="AY66" s="1" t="str">
        <f>VLOOKUP(K:K,'[1]308个目录'!$C:$C,1,FALSE)</f>
        <v>煨葛根</v>
      </c>
    </row>
    <row r="67" spans="1:51">
      <c r="A67" s="2">
        <v>66</v>
      </c>
      <c r="B67" s="1" t="s">
        <v>207</v>
      </c>
      <c r="C67" s="1" t="s">
        <v>51</v>
      </c>
      <c r="H67" s="1" t="s">
        <v>52</v>
      </c>
      <c r="K67" s="1" t="s">
        <v>208</v>
      </c>
      <c r="O67" s="5" t="s">
        <v>51</v>
      </c>
      <c r="P67" s="5" t="s">
        <v>51</v>
      </c>
      <c r="X67" s="1" t="s">
        <v>198</v>
      </c>
      <c r="AC67" s="1" t="s">
        <v>55</v>
      </c>
      <c r="AD67" s="1" t="s">
        <v>56</v>
      </c>
      <c r="AI67" s="1" t="s">
        <v>57</v>
      </c>
      <c r="AK67" s="1" t="s">
        <v>51</v>
      </c>
      <c r="AP67" s="1" t="s">
        <v>58</v>
      </c>
      <c r="AX67" s="1" t="s">
        <v>199</v>
      </c>
      <c r="AY67" s="1" t="e">
        <f>VLOOKUP(K:K,'[1]308个目录'!$C:$C,1,FALSE)</f>
        <v>#N/A</v>
      </c>
    </row>
    <row r="68" spans="1:51">
      <c r="A68" s="2">
        <v>67</v>
      </c>
      <c r="B68" s="1" t="s">
        <v>209</v>
      </c>
      <c r="C68" s="1" t="s">
        <v>51</v>
      </c>
      <c r="H68" s="1" t="s">
        <v>52</v>
      </c>
      <c r="K68" s="1" t="s">
        <v>210</v>
      </c>
      <c r="O68" s="5" t="s">
        <v>51</v>
      </c>
      <c r="P68" s="5" t="s">
        <v>51</v>
      </c>
      <c r="X68" s="1" t="s">
        <v>198</v>
      </c>
      <c r="AC68" s="1" t="s">
        <v>55</v>
      </c>
      <c r="AD68" s="1" t="s">
        <v>56</v>
      </c>
      <c r="AI68" s="1" t="s">
        <v>57</v>
      </c>
      <c r="AK68" s="1" t="s">
        <v>51</v>
      </c>
      <c r="AP68" s="1" t="s">
        <v>58</v>
      </c>
      <c r="AX68" s="1" t="s">
        <v>199</v>
      </c>
      <c r="AY68" s="1" t="e">
        <f>VLOOKUP(K:K,'[1]308个目录'!$C:$C,1,FALSE)</f>
        <v>#N/A</v>
      </c>
    </row>
    <row r="69" spans="1:51">
      <c r="A69" s="2">
        <v>68</v>
      </c>
      <c r="B69" s="1" t="s">
        <v>211</v>
      </c>
      <c r="C69" s="1" t="s">
        <v>51</v>
      </c>
      <c r="E69" s="1" t="s">
        <v>211</v>
      </c>
      <c r="F69" s="1" t="s">
        <v>212</v>
      </c>
      <c r="H69" s="1" t="s">
        <v>62</v>
      </c>
      <c r="K69" s="1" t="s">
        <v>212</v>
      </c>
      <c r="O69" s="5" t="s">
        <v>51</v>
      </c>
      <c r="P69" s="5" t="s">
        <v>51</v>
      </c>
      <c r="X69" s="1" t="s">
        <v>198</v>
      </c>
      <c r="AC69" s="1" t="s">
        <v>55</v>
      </c>
      <c r="AD69" s="1" t="s">
        <v>56</v>
      </c>
      <c r="AI69" s="1" t="s">
        <v>57</v>
      </c>
      <c r="AK69" s="1" t="s">
        <v>51</v>
      </c>
      <c r="AP69" s="1" t="s">
        <v>58</v>
      </c>
      <c r="AX69" s="1" t="s">
        <v>199</v>
      </c>
      <c r="AY69" s="1" t="str">
        <f>VLOOKUP(K:K,'[1]308个目录'!$C:$C,1,FALSE)</f>
        <v>麻黄绒</v>
      </c>
    </row>
    <row r="70" spans="1:51">
      <c r="A70" s="2">
        <v>69</v>
      </c>
      <c r="B70" s="1" t="s">
        <v>213</v>
      </c>
      <c r="C70" s="1" t="s">
        <v>51</v>
      </c>
      <c r="E70" s="1" t="s">
        <v>213</v>
      </c>
      <c r="F70" s="1" t="s">
        <v>214</v>
      </c>
      <c r="H70" s="1" t="s">
        <v>62</v>
      </c>
      <c r="K70" s="1" t="s">
        <v>214</v>
      </c>
      <c r="O70" s="5" t="s">
        <v>51</v>
      </c>
      <c r="P70" s="5" t="s">
        <v>51</v>
      </c>
      <c r="X70" s="1" t="s">
        <v>198</v>
      </c>
      <c r="AC70" s="1" t="s">
        <v>55</v>
      </c>
      <c r="AD70" s="1" t="s">
        <v>56</v>
      </c>
      <c r="AI70" s="1" t="s">
        <v>57</v>
      </c>
      <c r="AK70" s="1" t="s">
        <v>51</v>
      </c>
      <c r="AP70" s="1" t="s">
        <v>58</v>
      </c>
      <c r="AX70" s="1" t="s">
        <v>199</v>
      </c>
      <c r="AY70" s="1" t="str">
        <f>VLOOKUP(K:K,'[1]308个目录'!$C:$C,1,FALSE)</f>
        <v>蜜麻黄绒</v>
      </c>
    </row>
    <row r="71" spans="1:51">
      <c r="A71" s="2">
        <v>70</v>
      </c>
      <c r="B71" s="1" t="s">
        <v>215</v>
      </c>
      <c r="C71" s="1" t="s">
        <v>51</v>
      </c>
      <c r="E71" s="1" t="s">
        <v>215</v>
      </c>
      <c r="F71" s="1" t="s">
        <v>216</v>
      </c>
      <c r="H71" s="1" t="s">
        <v>62</v>
      </c>
      <c r="K71" s="1" t="s">
        <v>216</v>
      </c>
      <c r="O71" s="5" t="s">
        <v>51</v>
      </c>
      <c r="P71" s="5" t="s">
        <v>51</v>
      </c>
      <c r="X71" s="1" t="s">
        <v>198</v>
      </c>
      <c r="AC71" s="1" t="s">
        <v>55</v>
      </c>
      <c r="AD71" s="1" t="s">
        <v>56</v>
      </c>
      <c r="AI71" s="1" t="s">
        <v>57</v>
      </c>
      <c r="AK71" s="1" t="s">
        <v>51</v>
      </c>
      <c r="AP71" s="1" t="s">
        <v>58</v>
      </c>
      <c r="AX71" s="1" t="s">
        <v>199</v>
      </c>
      <c r="AY71" s="1" t="str">
        <f>VLOOKUP(K:K,'[1]308个目录'!$C:$C,1,FALSE)</f>
        <v>竹叶柴胡</v>
      </c>
    </row>
    <row r="72" spans="1:51">
      <c r="A72" s="2">
        <v>71</v>
      </c>
      <c r="B72" s="1" t="s">
        <v>217</v>
      </c>
      <c r="C72" s="1" t="s">
        <v>51</v>
      </c>
      <c r="E72" s="1" t="s">
        <v>217</v>
      </c>
      <c r="F72" s="1" t="s">
        <v>218</v>
      </c>
      <c r="H72" s="1" t="s">
        <v>62</v>
      </c>
      <c r="K72" s="1" t="s">
        <v>218</v>
      </c>
      <c r="O72" s="5" t="s">
        <v>51</v>
      </c>
      <c r="P72" s="5" t="s">
        <v>51</v>
      </c>
      <c r="X72" s="1" t="s">
        <v>198</v>
      </c>
      <c r="AC72" s="1" t="s">
        <v>55</v>
      </c>
      <c r="AD72" s="1" t="s">
        <v>56</v>
      </c>
      <c r="AI72" s="1" t="s">
        <v>57</v>
      </c>
      <c r="AK72" s="1" t="s">
        <v>51</v>
      </c>
      <c r="AP72" s="1" t="s">
        <v>58</v>
      </c>
      <c r="AX72" s="1" t="s">
        <v>199</v>
      </c>
      <c r="AY72" s="1" t="str">
        <f>VLOOKUP(K:K,'[1]308个目录'!$C:$C,1,FALSE)</f>
        <v>炒荆芥</v>
      </c>
    </row>
    <row r="73" spans="1:51">
      <c r="A73" s="2">
        <v>72</v>
      </c>
      <c r="B73" s="1" t="s">
        <v>219</v>
      </c>
      <c r="C73" s="1" t="s">
        <v>51</v>
      </c>
      <c r="H73" s="1" t="s">
        <v>52</v>
      </c>
      <c r="K73" s="1" t="s">
        <v>220</v>
      </c>
      <c r="O73" s="5" t="s">
        <v>51</v>
      </c>
      <c r="P73" s="5" t="s">
        <v>51</v>
      </c>
      <c r="X73" s="1" t="s">
        <v>198</v>
      </c>
      <c r="AC73" s="1" t="s">
        <v>55</v>
      </c>
      <c r="AD73" s="1" t="s">
        <v>56</v>
      </c>
      <c r="AI73" s="1" t="s">
        <v>57</v>
      </c>
      <c r="AK73" s="1" t="s">
        <v>51</v>
      </c>
      <c r="AP73" s="1" t="s">
        <v>58</v>
      </c>
      <c r="AX73" s="1" t="s">
        <v>199</v>
      </c>
      <c r="AY73" s="1" t="e">
        <f>VLOOKUP(K:K,'[1]308个目录'!$C:$C,1,FALSE)</f>
        <v>#N/A</v>
      </c>
    </row>
    <row r="74" spans="1:51">
      <c r="A74" s="2">
        <v>73</v>
      </c>
      <c r="B74" s="1" t="s">
        <v>221</v>
      </c>
      <c r="C74" s="1" t="s">
        <v>51</v>
      </c>
      <c r="H74" s="1" t="s">
        <v>52</v>
      </c>
      <c r="K74" s="1" t="s">
        <v>88</v>
      </c>
      <c r="O74" s="5" t="s">
        <v>51</v>
      </c>
      <c r="P74" s="5" t="s">
        <v>51</v>
      </c>
      <c r="X74" s="1" t="s">
        <v>198</v>
      </c>
      <c r="AC74" s="1" t="s">
        <v>55</v>
      </c>
      <c r="AD74" s="1" t="s">
        <v>56</v>
      </c>
      <c r="AI74" s="1" t="s">
        <v>57</v>
      </c>
      <c r="AK74" s="1" t="s">
        <v>51</v>
      </c>
      <c r="AP74" s="1" t="s">
        <v>58</v>
      </c>
      <c r="AX74" s="1" t="s">
        <v>199</v>
      </c>
      <c r="AY74" s="1" t="e">
        <f>VLOOKUP(K:K,'[1]308个目录'!$C:$C,1,FALSE)</f>
        <v>#N/A</v>
      </c>
    </row>
    <row r="75" spans="1:51">
      <c r="A75" s="2">
        <v>74</v>
      </c>
      <c r="B75" s="1" t="s">
        <v>222</v>
      </c>
      <c r="C75" s="1" t="s">
        <v>51</v>
      </c>
      <c r="H75" s="1" t="s">
        <v>52</v>
      </c>
      <c r="K75" s="1" t="s">
        <v>223</v>
      </c>
      <c r="O75" s="5" t="s">
        <v>51</v>
      </c>
      <c r="P75" s="5" t="s">
        <v>51</v>
      </c>
      <c r="X75" s="1" t="s">
        <v>198</v>
      </c>
      <c r="AC75" s="1" t="s">
        <v>55</v>
      </c>
      <c r="AD75" s="1" t="s">
        <v>56</v>
      </c>
      <c r="AI75" s="1" t="s">
        <v>57</v>
      </c>
      <c r="AK75" s="1" t="s">
        <v>51</v>
      </c>
      <c r="AP75" s="1" t="s">
        <v>58</v>
      </c>
      <c r="AX75" s="1" t="s">
        <v>199</v>
      </c>
      <c r="AY75" s="1" t="e">
        <f>VLOOKUP(K:K,'[1]308个目录'!$C:$C,1,FALSE)</f>
        <v>#N/A</v>
      </c>
    </row>
    <row r="76" spans="1:51">
      <c r="A76" s="2">
        <v>75</v>
      </c>
      <c r="B76" s="1" t="s">
        <v>224</v>
      </c>
      <c r="C76" s="1" t="s">
        <v>51</v>
      </c>
      <c r="E76" s="1" t="s">
        <v>224</v>
      </c>
      <c r="F76" s="1" t="s">
        <v>225</v>
      </c>
      <c r="H76" s="1" t="s">
        <v>62</v>
      </c>
      <c r="K76" s="1" t="s">
        <v>225</v>
      </c>
      <c r="O76" s="5" t="s">
        <v>51</v>
      </c>
      <c r="P76" s="5" t="s">
        <v>51</v>
      </c>
      <c r="X76" s="1" t="s">
        <v>198</v>
      </c>
      <c r="AC76" s="1" t="s">
        <v>55</v>
      </c>
      <c r="AD76" s="1" t="s">
        <v>56</v>
      </c>
      <c r="AI76" s="1" t="s">
        <v>57</v>
      </c>
      <c r="AK76" s="1" t="s">
        <v>51</v>
      </c>
      <c r="AP76" s="1" t="s">
        <v>58</v>
      </c>
      <c r="AX76" s="1" t="s">
        <v>199</v>
      </c>
      <c r="AY76" s="1" t="str">
        <f>VLOOKUP(K:K,'[1]308个目录'!$C:$C,1,FALSE)</f>
        <v>炒柴胡</v>
      </c>
    </row>
    <row r="77" spans="1:51">
      <c r="A77" s="2">
        <v>76</v>
      </c>
      <c r="B77" s="1" t="s">
        <v>226</v>
      </c>
      <c r="C77" s="1" t="s">
        <v>51</v>
      </c>
      <c r="H77" s="1" t="s">
        <v>52</v>
      </c>
      <c r="K77" s="1" t="s">
        <v>227</v>
      </c>
      <c r="O77" s="5" t="s">
        <v>51</v>
      </c>
      <c r="P77" s="5" t="s">
        <v>51</v>
      </c>
      <c r="X77" s="1" t="s">
        <v>198</v>
      </c>
      <c r="AC77" s="1" t="s">
        <v>55</v>
      </c>
      <c r="AD77" s="1" t="s">
        <v>56</v>
      </c>
      <c r="AI77" s="1" t="s">
        <v>57</v>
      </c>
      <c r="AK77" s="1" t="s">
        <v>51</v>
      </c>
      <c r="AP77" s="1" t="s">
        <v>58</v>
      </c>
      <c r="AX77" s="1" t="s">
        <v>199</v>
      </c>
      <c r="AY77" s="1" t="e">
        <f>VLOOKUP(K:K,'[1]308个目录'!$C:$C,1,FALSE)</f>
        <v>#N/A</v>
      </c>
    </row>
    <row r="78" spans="1:51">
      <c r="A78" s="2">
        <v>77</v>
      </c>
      <c r="B78" s="1" t="s">
        <v>228</v>
      </c>
      <c r="C78" s="1" t="s">
        <v>51</v>
      </c>
      <c r="H78" s="1" t="s">
        <v>52</v>
      </c>
      <c r="K78" s="1" t="s">
        <v>229</v>
      </c>
      <c r="O78" s="5" t="s">
        <v>51</v>
      </c>
      <c r="P78" s="5" t="s">
        <v>51</v>
      </c>
      <c r="X78" s="1" t="s">
        <v>198</v>
      </c>
      <c r="AC78" s="1" t="s">
        <v>55</v>
      </c>
      <c r="AD78" s="1" t="s">
        <v>56</v>
      </c>
      <c r="AI78" s="1" t="s">
        <v>57</v>
      </c>
      <c r="AK78" s="1" t="s">
        <v>51</v>
      </c>
      <c r="AP78" s="1" t="s">
        <v>58</v>
      </c>
      <c r="AX78" s="1" t="s">
        <v>199</v>
      </c>
      <c r="AY78" s="1" t="e">
        <f>VLOOKUP(K:K,'[1]308个目录'!$C:$C,1,FALSE)</f>
        <v>#N/A</v>
      </c>
    </row>
    <row r="79" spans="1:51">
      <c r="A79" s="2">
        <v>78</v>
      </c>
      <c r="B79" s="1" t="s">
        <v>230</v>
      </c>
      <c r="C79" s="1" t="s">
        <v>51</v>
      </c>
      <c r="H79" s="1" t="s">
        <v>52</v>
      </c>
      <c r="K79" s="1" t="s">
        <v>231</v>
      </c>
      <c r="O79" s="5" t="s">
        <v>51</v>
      </c>
      <c r="P79" s="5" t="s">
        <v>51</v>
      </c>
      <c r="X79" s="1" t="s">
        <v>198</v>
      </c>
      <c r="AC79" s="1" t="s">
        <v>55</v>
      </c>
      <c r="AD79" s="1" t="s">
        <v>56</v>
      </c>
      <c r="AI79" s="1" t="s">
        <v>57</v>
      </c>
      <c r="AK79" s="1" t="s">
        <v>51</v>
      </c>
      <c r="AP79" s="1" t="s">
        <v>58</v>
      </c>
      <c r="AX79" s="1" t="s">
        <v>199</v>
      </c>
      <c r="AY79" s="1" t="e">
        <f>VLOOKUP(K:K,'[1]308个目录'!$C:$C,1,FALSE)</f>
        <v>#N/A</v>
      </c>
    </row>
    <row r="80" spans="1:51">
      <c r="A80" s="2">
        <v>79</v>
      </c>
      <c r="B80" s="1" t="s">
        <v>232</v>
      </c>
      <c r="C80" s="1" t="s">
        <v>51</v>
      </c>
      <c r="H80" s="1" t="s">
        <v>52</v>
      </c>
      <c r="K80" s="1" t="s">
        <v>233</v>
      </c>
      <c r="O80" s="5" t="s">
        <v>51</v>
      </c>
      <c r="P80" s="5" t="s">
        <v>51</v>
      </c>
      <c r="X80" s="1" t="s">
        <v>198</v>
      </c>
      <c r="AC80" s="1" t="s">
        <v>55</v>
      </c>
      <c r="AD80" s="1" t="s">
        <v>56</v>
      </c>
      <c r="AI80" s="1" t="s">
        <v>57</v>
      </c>
      <c r="AK80" s="1" t="s">
        <v>51</v>
      </c>
      <c r="AP80" s="1" t="s">
        <v>58</v>
      </c>
      <c r="AX80" s="1" t="s">
        <v>199</v>
      </c>
      <c r="AY80" s="1" t="e">
        <f>VLOOKUP(K:K,'[1]308个目录'!$C:$C,1,FALSE)</f>
        <v>#N/A</v>
      </c>
    </row>
    <row r="81" spans="1:51">
      <c r="A81" s="2">
        <v>80</v>
      </c>
      <c r="B81" s="1" t="s">
        <v>234</v>
      </c>
      <c r="C81" s="1" t="s">
        <v>51</v>
      </c>
      <c r="H81" s="1" t="s">
        <v>52</v>
      </c>
      <c r="K81" s="1" t="s">
        <v>235</v>
      </c>
      <c r="O81" s="5" t="s">
        <v>51</v>
      </c>
      <c r="P81" s="5" t="s">
        <v>51</v>
      </c>
      <c r="X81" s="1" t="s">
        <v>198</v>
      </c>
      <c r="AC81" s="1" t="s">
        <v>55</v>
      </c>
      <c r="AD81" s="1" t="s">
        <v>56</v>
      </c>
      <c r="AI81" s="1" t="s">
        <v>57</v>
      </c>
      <c r="AK81" s="1" t="s">
        <v>51</v>
      </c>
      <c r="AP81" s="1" t="s">
        <v>58</v>
      </c>
      <c r="AX81" s="1" t="s">
        <v>199</v>
      </c>
      <c r="AY81" s="1" t="e">
        <f>VLOOKUP(K:K,'[1]308个目录'!$C:$C,1,FALSE)</f>
        <v>#N/A</v>
      </c>
    </row>
    <row r="82" spans="1:51">
      <c r="A82" s="2">
        <v>81</v>
      </c>
      <c r="B82" s="1" t="s">
        <v>236</v>
      </c>
      <c r="C82" s="1" t="s">
        <v>51</v>
      </c>
      <c r="H82" s="1" t="s">
        <v>52</v>
      </c>
      <c r="K82" s="1" t="s">
        <v>237</v>
      </c>
      <c r="O82" s="5" t="s">
        <v>51</v>
      </c>
      <c r="P82" s="5" t="s">
        <v>51</v>
      </c>
      <c r="X82" s="1" t="s">
        <v>198</v>
      </c>
      <c r="AC82" s="1" t="s">
        <v>55</v>
      </c>
      <c r="AD82" s="1" t="s">
        <v>56</v>
      </c>
      <c r="AI82" s="1" t="s">
        <v>57</v>
      </c>
      <c r="AK82" s="1" t="s">
        <v>51</v>
      </c>
      <c r="AP82" s="1" t="s">
        <v>58</v>
      </c>
      <c r="AX82" s="1" t="s">
        <v>199</v>
      </c>
      <c r="AY82" s="1" t="e">
        <f>VLOOKUP(K:K,'[1]308个目录'!$C:$C,1,FALSE)</f>
        <v>#N/A</v>
      </c>
    </row>
    <row r="83" spans="1:51">
      <c r="A83" s="2">
        <v>82</v>
      </c>
      <c r="B83" s="1" t="s">
        <v>238</v>
      </c>
      <c r="C83" s="1" t="s">
        <v>51</v>
      </c>
      <c r="E83" s="1" t="s">
        <v>238</v>
      </c>
      <c r="F83" s="1" t="s">
        <v>90</v>
      </c>
      <c r="H83" s="1" t="s">
        <v>62</v>
      </c>
      <c r="K83" s="1" t="s">
        <v>90</v>
      </c>
      <c r="O83" s="5" t="s">
        <v>51</v>
      </c>
      <c r="P83" s="5" t="s">
        <v>51</v>
      </c>
      <c r="X83" s="1" t="s">
        <v>198</v>
      </c>
      <c r="AC83" s="1" t="s">
        <v>55</v>
      </c>
      <c r="AD83" s="1" t="s">
        <v>56</v>
      </c>
      <c r="AI83" s="1" t="s">
        <v>57</v>
      </c>
      <c r="AK83" s="1" t="s">
        <v>51</v>
      </c>
      <c r="AP83" s="1" t="s">
        <v>58</v>
      </c>
      <c r="AX83" s="1" t="s">
        <v>199</v>
      </c>
      <c r="AY83" s="1" t="str">
        <f>VLOOKUP(K:K,'[1]308个目录'!$C:$C,1,FALSE)</f>
        <v>石上柏</v>
      </c>
    </row>
    <row r="84" spans="1:51">
      <c r="A84" s="2">
        <v>83</v>
      </c>
      <c r="B84" s="1" t="s">
        <v>239</v>
      </c>
      <c r="C84" s="1" t="s">
        <v>51</v>
      </c>
      <c r="H84" s="1" t="s">
        <v>52</v>
      </c>
      <c r="K84" s="1" t="s">
        <v>240</v>
      </c>
      <c r="O84" s="5" t="s">
        <v>51</v>
      </c>
      <c r="P84" s="5" t="s">
        <v>51</v>
      </c>
      <c r="X84" s="1" t="s">
        <v>198</v>
      </c>
      <c r="AC84" s="1" t="s">
        <v>55</v>
      </c>
      <c r="AD84" s="1" t="s">
        <v>56</v>
      </c>
      <c r="AI84" s="1" t="s">
        <v>57</v>
      </c>
      <c r="AK84" s="1" t="s">
        <v>51</v>
      </c>
      <c r="AP84" s="1" t="s">
        <v>58</v>
      </c>
      <c r="AX84" s="1" t="s">
        <v>199</v>
      </c>
      <c r="AY84" s="1" t="e">
        <f>VLOOKUP(K:K,'[1]308个目录'!$C:$C,1,FALSE)</f>
        <v>#N/A</v>
      </c>
    </row>
    <row r="85" spans="1:51">
      <c r="A85" s="2">
        <v>84</v>
      </c>
      <c r="B85" s="1" t="s">
        <v>241</v>
      </c>
      <c r="C85" s="1" t="s">
        <v>51</v>
      </c>
      <c r="H85" s="1" t="s">
        <v>52</v>
      </c>
      <c r="K85" s="1" t="s">
        <v>242</v>
      </c>
      <c r="O85" s="5" t="s">
        <v>51</v>
      </c>
      <c r="P85" s="5" t="s">
        <v>51</v>
      </c>
      <c r="X85" s="1" t="s">
        <v>198</v>
      </c>
      <c r="AC85" s="1" t="s">
        <v>55</v>
      </c>
      <c r="AD85" s="1" t="s">
        <v>56</v>
      </c>
      <c r="AI85" s="1" t="s">
        <v>57</v>
      </c>
      <c r="AK85" s="1" t="s">
        <v>51</v>
      </c>
      <c r="AP85" s="1" t="s">
        <v>58</v>
      </c>
      <c r="AX85" s="1" t="s">
        <v>199</v>
      </c>
      <c r="AY85" s="1" t="e">
        <f>VLOOKUP(K:K,'[1]308个目录'!$C:$C,1,FALSE)</f>
        <v>#N/A</v>
      </c>
    </row>
    <row r="86" spans="1:51">
      <c r="A86" s="2">
        <v>85</v>
      </c>
      <c r="B86" s="1" t="s">
        <v>243</v>
      </c>
      <c r="C86" s="1" t="s">
        <v>51</v>
      </c>
      <c r="H86" s="1" t="s">
        <v>52</v>
      </c>
      <c r="K86" s="1" t="s">
        <v>244</v>
      </c>
      <c r="O86" s="5" t="s">
        <v>51</v>
      </c>
      <c r="P86" s="5" t="s">
        <v>51</v>
      </c>
      <c r="X86" s="1" t="s">
        <v>198</v>
      </c>
      <c r="AC86" s="1" t="s">
        <v>55</v>
      </c>
      <c r="AD86" s="1" t="s">
        <v>56</v>
      </c>
      <c r="AI86" s="1" t="s">
        <v>57</v>
      </c>
      <c r="AK86" s="1" t="s">
        <v>51</v>
      </c>
      <c r="AP86" s="1" t="s">
        <v>58</v>
      </c>
      <c r="AX86" s="1" t="s">
        <v>199</v>
      </c>
      <c r="AY86" s="1" t="e">
        <f>VLOOKUP(K:K,'[1]308个目录'!$C:$C,1,FALSE)</f>
        <v>#N/A</v>
      </c>
    </row>
    <row r="87" spans="1:51">
      <c r="A87" s="2">
        <v>86</v>
      </c>
      <c r="B87" s="1" t="s">
        <v>245</v>
      </c>
      <c r="C87" s="1" t="s">
        <v>51</v>
      </c>
      <c r="H87" s="1" t="s">
        <v>52</v>
      </c>
      <c r="K87" s="1" t="s">
        <v>246</v>
      </c>
      <c r="O87" s="5" t="s">
        <v>51</v>
      </c>
      <c r="P87" s="5" t="s">
        <v>51</v>
      </c>
      <c r="X87" s="1" t="s">
        <v>198</v>
      </c>
      <c r="AC87" s="1" t="s">
        <v>55</v>
      </c>
      <c r="AD87" s="1" t="s">
        <v>56</v>
      </c>
      <c r="AI87" s="1" t="s">
        <v>57</v>
      </c>
      <c r="AK87" s="1" t="s">
        <v>51</v>
      </c>
      <c r="AP87" s="1" t="s">
        <v>58</v>
      </c>
      <c r="AX87" s="1" t="s">
        <v>199</v>
      </c>
      <c r="AY87" s="1" t="e">
        <f>VLOOKUP(K:K,'[1]308个目录'!$C:$C,1,FALSE)</f>
        <v>#N/A</v>
      </c>
    </row>
    <row r="88" spans="1:51">
      <c r="A88" s="2">
        <v>87</v>
      </c>
      <c r="B88" s="1" t="s">
        <v>247</v>
      </c>
      <c r="C88" s="1" t="s">
        <v>51</v>
      </c>
      <c r="H88" s="1" t="s">
        <v>52</v>
      </c>
      <c r="K88" s="1" t="s">
        <v>248</v>
      </c>
      <c r="O88" s="5" t="s">
        <v>51</v>
      </c>
      <c r="P88" s="5" t="s">
        <v>51</v>
      </c>
      <c r="X88" s="1" t="s">
        <v>198</v>
      </c>
      <c r="AC88" s="1" t="s">
        <v>55</v>
      </c>
      <c r="AD88" s="1" t="s">
        <v>56</v>
      </c>
      <c r="AI88" s="1" t="s">
        <v>57</v>
      </c>
      <c r="AK88" s="1" t="s">
        <v>51</v>
      </c>
      <c r="AP88" s="1" t="s">
        <v>58</v>
      </c>
      <c r="AX88" s="1" t="s">
        <v>199</v>
      </c>
      <c r="AY88" s="1" t="e">
        <f>VLOOKUP(K:K,'[1]308个目录'!$C:$C,1,FALSE)</f>
        <v>#N/A</v>
      </c>
    </row>
    <row r="89" spans="1:51">
      <c r="A89" s="2">
        <v>88</v>
      </c>
      <c r="B89" s="1" t="s">
        <v>249</v>
      </c>
      <c r="C89" s="1" t="s">
        <v>51</v>
      </c>
      <c r="H89" s="1" t="s">
        <v>52</v>
      </c>
      <c r="K89" s="1" t="s">
        <v>250</v>
      </c>
      <c r="O89" s="5" t="s">
        <v>51</v>
      </c>
      <c r="P89" s="5" t="s">
        <v>51</v>
      </c>
      <c r="X89" s="1" t="s">
        <v>198</v>
      </c>
      <c r="AC89" s="1" t="s">
        <v>55</v>
      </c>
      <c r="AD89" s="1" t="s">
        <v>56</v>
      </c>
      <c r="AI89" s="1" t="s">
        <v>57</v>
      </c>
      <c r="AK89" s="1" t="s">
        <v>51</v>
      </c>
      <c r="AP89" s="1" t="s">
        <v>58</v>
      </c>
      <c r="AX89" s="1" t="s">
        <v>199</v>
      </c>
      <c r="AY89" s="1" t="e">
        <f>VLOOKUP(K:K,'[1]308个目录'!$C:$C,1,FALSE)</f>
        <v>#N/A</v>
      </c>
    </row>
    <row r="90" spans="1:51">
      <c r="A90" s="2">
        <v>89</v>
      </c>
      <c r="B90" s="1" t="s">
        <v>251</v>
      </c>
      <c r="C90" s="1" t="s">
        <v>51</v>
      </c>
      <c r="E90" s="1" t="s">
        <v>251</v>
      </c>
      <c r="F90" s="1" t="s">
        <v>252</v>
      </c>
      <c r="H90" s="1" t="s">
        <v>62</v>
      </c>
      <c r="K90" s="1" t="s">
        <v>252</v>
      </c>
      <c r="O90" s="5" t="s">
        <v>51</v>
      </c>
      <c r="P90" s="5" t="s">
        <v>51</v>
      </c>
      <c r="X90" s="1" t="s">
        <v>198</v>
      </c>
      <c r="AC90" s="1" t="s">
        <v>55</v>
      </c>
      <c r="AD90" s="1" t="s">
        <v>56</v>
      </c>
      <c r="AI90" s="1" t="s">
        <v>57</v>
      </c>
      <c r="AK90" s="1" t="s">
        <v>51</v>
      </c>
      <c r="AP90" s="1" t="s">
        <v>58</v>
      </c>
      <c r="AX90" s="1" t="s">
        <v>199</v>
      </c>
      <c r="AY90" s="1" t="str">
        <f>VLOOKUP(K:K,'[1]308个目录'!$C:$C,1,FALSE)</f>
        <v>牛蒡根</v>
      </c>
    </row>
    <row r="91" spans="1:51">
      <c r="A91" s="2">
        <v>90</v>
      </c>
      <c r="B91" s="1" t="s">
        <v>253</v>
      </c>
      <c r="C91" s="1" t="s">
        <v>51</v>
      </c>
      <c r="H91" s="1" t="s">
        <v>52</v>
      </c>
      <c r="K91" s="1" t="s">
        <v>254</v>
      </c>
      <c r="O91" s="5" t="s">
        <v>51</v>
      </c>
      <c r="P91" s="5" t="s">
        <v>51</v>
      </c>
      <c r="X91" s="1" t="s">
        <v>198</v>
      </c>
      <c r="AC91" s="1" t="s">
        <v>55</v>
      </c>
      <c r="AD91" s="1" t="s">
        <v>56</v>
      </c>
      <c r="AI91" s="1" t="s">
        <v>57</v>
      </c>
      <c r="AK91" s="1" t="s">
        <v>51</v>
      </c>
      <c r="AP91" s="1" t="s">
        <v>58</v>
      </c>
      <c r="AX91" s="1" t="s">
        <v>199</v>
      </c>
      <c r="AY91" s="1" t="e">
        <f>VLOOKUP(K:K,'[1]308个目录'!$C:$C,1,FALSE)</f>
        <v>#N/A</v>
      </c>
    </row>
    <row r="92" spans="1:51">
      <c r="A92" s="2">
        <v>91</v>
      </c>
      <c r="B92" s="1" t="s">
        <v>255</v>
      </c>
      <c r="C92" s="1" t="s">
        <v>51</v>
      </c>
      <c r="H92" s="1" t="s">
        <v>52</v>
      </c>
      <c r="K92" s="1" t="s">
        <v>256</v>
      </c>
      <c r="O92" s="5" t="s">
        <v>51</v>
      </c>
      <c r="P92" s="5" t="s">
        <v>51</v>
      </c>
      <c r="X92" s="1" t="s">
        <v>198</v>
      </c>
      <c r="AC92" s="1" t="s">
        <v>55</v>
      </c>
      <c r="AD92" s="1" t="s">
        <v>56</v>
      </c>
      <c r="AI92" s="1" t="s">
        <v>57</v>
      </c>
      <c r="AK92" s="1" t="s">
        <v>51</v>
      </c>
      <c r="AP92" s="1" t="s">
        <v>58</v>
      </c>
      <c r="AX92" s="1" t="s">
        <v>199</v>
      </c>
      <c r="AY92" s="1" t="e">
        <f>VLOOKUP(K:K,'[1]308个目录'!$C:$C,1,FALSE)</f>
        <v>#N/A</v>
      </c>
    </row>
    <row r="93" spans="1:51">
      <c r="A93" s="2">
        <v>92</v>
      </c>
      <c r="B93" s="1" t="s">
        <v>257</v>
      </c>
      <c r="C93" s="1" t="s">
        <v>51</v>
      </c>
      <c r="H93" s="1" t="s">
        <v>52</v>
      </c>
      <c r="K93" s="1" t="s">
        <v>258</v>
      </c>
      <c r="O93" s="5" t="s">
        <v>51</v>
      </c>
      <c r="P93" s="5" t="s">
        <v>51</v>
      </c>
      <c r="X93" s="1" t="s">
        <v>198</v>
      </c>
      <c r="AC93" s="1" t="s">
        <v>55</v>
      </c>
      <c r="AD93" s="1" t="s">
        <v>56</v>
      </c>
      <c r="AI93" s="1" t="s">
        <v>57</v>
      </c>
      <c r="AK93" s="1" t="s">
        <v>51</v>
      </c>
      <c r="AP93" s="1" t="s">
        <v>58</v>
      </c>
      <c r="AX93" s="1" t="s">
        <v>199</v>
      </c>
      <c r="AY93" s="1" t="e">
        <f>VLOOKUP(K:K,'[1]308个目录'!$C:$C,1,FALSE)</f>
        <v>#N/A</v>
      </c>
    </row>
    <row r="94" spans="1:51">
      <c r="A94" s="2">
        <v>93</v>
      </c>
      <c r="B94" s="1" t="s">
        <v>259</v>
      </c>
      <c r="C94" s="1" t="s">
        <v>51</v>
      </c>
      <c r="H94" s="1" t="s">
        <v>52</v>
      </c>
      <c r="K94" s="1" t="s">
        <v>260</v>
      </c>
      <c r="O94" s="5" t="s">
        <v>51</v>
      </c>
      <c r="P94" s="5" t="s">
        <v>51</v>
      </c>
      <c r="X94" s="1" t="s">
        <v>198</v>
      </c>
      <c r="AC94" s="1" t="s">
        <v>55</v>
      </c>
      <c r="AD94" s="1" t="s">
        <v>56</v>
      </c>
      <c r="AI94" s="1" t="s">
        <v>57</v>
      </c>
      <c r="AK94" s="1" t="s">
        <v>51</v>
      </c>
      <c r="AP94" s="1" t="s">
        <v>58</v>
      </c>
      <c r="AX94" s="1" t="s">
        <v>199</v>
      </c>
      <c r="AY94" s="1" t="e">
        <f>VLOOKUP(K:K,'[1]308个目录'!$C:$C,1,FALSE)</f>
        <v>#N/A</v>
      </c>
    </row>
    <row r="95" spans="1:51">
      <c r="A95" s="2">
        <v>94</v>
      </c>
      <c r="B95" s="1" t="s">
        <v>261</v>
      </c>
      <c r="C95" s="1" t="s">
        <v>51</v>
      </c>
      <c r="H95" s="1" t="s">
        <v>52</v>
      </c>
      <c r="K95" s="1" t="s">
        <v>262</v>
      </c>
      <c r="O95" s="5" t="s">
        <v>51</v>
      </c>
      <c r="P95" s="5" t="s">
        <v>51</v>
      </c>
      <c r="X95" s="1" t="s">
        <v>198</v>
      </c>
      <c r="AC95" s="1" t="s">
        <v>55</v>
      </c>
      <c r="AD95" s="1" t="s">
        <v>56</v>
      </c>
      <c r="AI95" s="1" t="s">
        <v>57</v>
      </c>
      <c r="AK95" s="1" t="s">
        <v>51</v>
      </c>
      <c r="AP95" s="1" t="s">
        <v>58</v>
      </c>
      <c r="AX95" s="1" t="s">
        <v>199</v>
      </c>
      <c r="AY95" s="1" t="e">
        <f>VLOOKUP(K:K,'[1]308个目录'!$C:$C,1,FALSE)</f>
        <v>#N/A</v>
      </c>
    </row>
    <row r="96" spans="1:51">
      <c r="A96" s="2">
        <v>95</v>
      </c>
      <c r="B96" s="1" t="s">
        <v>263</v>
      </c>
      <c r="C96" s="1" t="s">
        <v>51</v>
      </c>
      <c r="H96" s="1" t="s">
        <v>52</v>
      </c>
      <c r="K96" s="1" t="s">
        <v>264</v>
      </c>
      <c r="O96" s="5" t="s">
        <v>51</v>
      </c>
      <c r="P96" s="5" t="s">
        <v>51</v>
      </c>
      <c r="X96" s="1" t="s">
        <v>198</v>
      </c>
      <c r="AC96" s="1" t="s">
        <v>55</v>
      </c>
      <c r="AD96" s="1" t="s">
        <v>56</v>
      </c>
      <c r="AI96" s="1" t="s">
        <v>57</v>
      </c>
      <c r="AK96" s="1" t="s">
        <v>51</v>
      </c>
      <c r="AP96" s="1" t="s">
        <v>58</v>
      </c>
      <c r="AX96" s="1" t="s">
        <v>199</v>
      </c>
      <c r="AY96" s="1" t="e">
        <f>VLOOKUP(K:K,'[1]308个目录'!$C:$C,1,FALSE)</f>
        <v>#N/A</v>
      </c>
    </row>
    <row r="97" spans="1:51">
      <c r="A97" s="2">
        <v>96</v>
      </c>
      <c r="B97" s="1" t="s">
        <v>265</v>
      </c>
      <c r="C97" s="1" t="s">
        <v>51</v>
      </c>
      <c r="E97" s="1" t="s">
        <v>265</v>
      </c>
      <c r="F97" s="1" t="s">
        <v>266</v>
      </c>
      <c r="H97" s="1" t="s">
        <v>62</v>
      </c>
      <c r="K97" s="1" t="s">
        <v>266</v>
      </c>
      <c r="O97" s="5" t="s">
        <v>51</v>
      </c>
      <c r="P97" s="5" t="s">
        <v>51</v>
      </c>
      <c r="X97" s="1" t="s">
        <v>198</v>
      </c>
      <c r="AC97" s="1" t="s">
        <v>55</v>
      </c>
      <c r="AD97" s="1" t="s">
        <v>56</v>
      </c>
      <c r="AI97" s="1" t="s">
        <v>57</v>
      </c>
      <c r="AK97" s="1" t="s">
        <v>51</v>
      </c>
      <c r="AP97" s="1" t="s">
        <v>58</v>
      </c>
      <c r="AX97" s="1" t="s">
        <v>199</v>
      </c>
      <c r="AY97" s="1" t="str">
        <f>VLOOKUP(K:K,'[1]308个目录'!$C:$C,1,FALSE)</f>
        <v>蜜瓜蒌皮</v>
      </c>
    </row>
    <row r="98" spans="1:51">
      <c r="A98" s="2">
        <v>97</v>
      </c>
      <c r="B98" s="1" t="s">
        <v>267</v>
      </c>
      <c r="C98" s="1" t="s">
        <v>51</v>
      </c>
      <c r="H98" s="1" t="s">
        <v>52</v>
      </c>
      <c r="K98" s="1" t="s">
        <v>268</v>
      </c>
      <c r="O98" s="5" t="s">
        <v>51</v>
      </c>
      <c r="P98" s="5" t="s">
        <v>51</v>
      </c>
      <c r="X98" s="1" t="s">
        <v>198</v>
      </c>
      <c r="AC98" s="1" t="s">
        <v>55</v>
      </c>
      <c r="AD98" s="1" t="s">
        <v>56</v>
      </c>
      <c r="AI98" s="1" t="s">
        <v>57</v>
      </c>
      <c r="AK98" s="1" t="s">
        <v>51</v>
      </c>
      <c r="AP98" s="1" t="s">
        <v>58</v>
      </c>
      <c r="AX98" s="1" t="s">
        <v>199</v>
      </c>
      <c r="AY98" s="1" t="e">
        <f>VLOOKUP(K:K,'[1]308个目录'!$C:$C,1,FALSE)</f>
        <v>#N/A</v>
      </c>
    </row>
    <row r="99" spans="1:51">
      <c r="A99" s="2">
        <v>98</v>
      </c>
      <c r="B99" s="1" t="s">
        <v>269</v>
      </c>
      <c r="C99" s="1" t="s">
        <v>51</v>
      </c>
      <c r="H99" s="1" t="s">
        <v>52</v>
      </c>
      <c r="K99" s="1" t="s">
        <v>270</v>
      </c>
      <c r="O99" s="5" t="s">
        <v>51</v>
      </c>
      <c r="P99" s="5" t="s">
        <v>51</v>
      </c>
      <c r="X99" s="1" t="s">
        <v>198</v>
      </c>
      <c r="AC99" s="1" t="s">
        <v>55</v>
      </c>
      <c r="AD99" s="1" t="s">
        <v>56</v>
      </c>
      <c r="AI99" s="1" t="s">
        <v>57</v>
      </c>
      <c r="AK99" s="1" t="s">
        <v>51</v>
      </c>
      <c r="AP99" s="1" t="s">
        <v>58</v>
      </c>
      <c r="AX99" s="1" t="s">
        <v>199</v>
      </c>
      <c r="AY99" s="1" t="e">
        <f>VLOOKUP(K:K,'[1]308个目录'!$C:$C,1,FALSE)</f>
        <v>#N/A</v>
      </c>
    </row>
    <row r="100" spans="1:51">
      <c r="A100" s="2">
        <v>99</v>
      </c>
      <c r="B100" s="1" t="s">
        <v>271</v>
      </c>
      <c r="C100" s="1" t="s">
        <v>51</v>
      </c>
      <c r="H100" s="1" t="s">
        <v>52</v>
      </c>
      <c r="K100" s="1" t="s">
        <v>272</v>
      </c>
      <c r="O100" s="5" t="s">
        <v>51</v>
      </c>
      <c r="P100" s="5" t="s">
        <v>51</v>
      </c>
      <c r="X100" s="1" t="s">
        <v>198</v>
      </c>
      <c r="AC100" s="1" t="s">
        <v>55</v>
      </c>
      <c r="AD100" s="1" t="s">
        <v>56</v>
      </c>
      <c r="AI100" s="1" t="s">
        <v>57</v>
      </c>
      <c r="AK100" s="1" t="s">
        <v>51</v>
      </c>
      <c r="AP100" s="1" t="s">
        <v>58</v>
      </c>
      <c r="AX100" s="1" t="s">
        <v>199</v>
      </c>
      <c r="AY100" s="1" t="e">
        <f>VLOOKUP(K:K,'[1]308个目录'!$C:$C,1,FALSE)</f>
        <v>#N/A</v>
      </c>
    </row>
    <row r="101" spans="1:51">
      <c r="A101" s="2">
        <v>100</v>
      </c>
      <c r="B101" s="1" t="s">
        <v>273</v>
      </c>
      <c r="C101" s="1" t="s">
        <v>51</v>
      </c>
      <c r="H101" s="1" t="s">
        <v>52</v>
      </c>
      <c r="K101" s="1" t="s">
        <v>274</v>
      </c>
      <c r="O101" s="5" t="s">
        <v>51</v>
      </c>
      <c r="P101" s="5" t="s">
        <v>51</v>
      </c>
      <c r="X101" s="1" t="s">
        <v>198</v>
      </c>
      <c r="AC101" s="1" t="s">
        <v>55</v>
      </c>
      <c r="AD101" s="1" t="s">
        <v>56</v>
      </c>
      <c r="AI101" s="1" t="s">
        <v>57</v>
      </c>
      <c r="AK101" s="1" t="s">
        <v>51</v>
      </c>
      <c r="AP101" s="1" t="s">
        <v>58</v>
      </c>
      <c r="AX101" s="1" t="s">
        <v>199</v>
      </c>
      <c r="AY101" s="1" t="e">
        <f>VLOOKUP(K:K,'[1]308个目录'!$C:$C,1,FALSE)</f>
        <v>#N/A</v>
      </c>
    </row>
    <row r="102" spans="1:51">
      <c r="A102" s="2">
        <v>101</v>
      </c>
      <c r="B102" s="1" t="s">
        <v>275</v>
      </c>
      <c r="C102" s="1" t="s">
        <v>51</v>
      </c>
      <c r="H102" s="1" t="s">
        <v>52</v>
      </c>
      <c r="K102" s="1" t="s">
        <v>276</v>
      </c>
      <c r="O102" s="5" t="s">
        <v>51</v>
      </c>
      <c r="P102" s="5" t="s">
        <v>51</v>
      </c>
      <c r="X102" s="1" t="s">
        <v>198</v>
      </c>
      <c r="AC102" s="1" t="s">
        <v>55</v>
      </c>
      <c r="AD102" s="1" t="s">
        <v>56</v>
      </c>
      <c r="AI102" s="1" t="s">
        <v>57</v>
      </c>
      <c r="AK102" s="1" t="s">
        <v>51</v>
      </c>
      <c r="AP102" s="1" t="s">
        <v>58</v>
      </c>
      <c r="AX102" s="1" t="s">
        <v>199</v>
      </c>
      <c r="AY102" s="1" t="e">
        <f>VLOOKUP(K:K,'[1]308个目录'!$C:$C,1,FALSE)</f>
        <v>#N/A</v>
      </c>
    </row>
    <row r="103" spans="1:51">
      <c r="A103" s="2">
        <v>102</v>
      </c>
      <c r="B103" s="1" t="s">
        <v>277</v>
      </c>
      <c r="C103" s="1" t="s">
        <v>51</v>
      </c>
      <c r="H103" s="1" t="s">
        <v>52</v>
      </c>
      <c r="K103" s="1" t="s">
        <v>278</v>
      </c>
      <c r="O103" s="5" t="s">
        <v>51</v>
      </c>
      <c r="P103" s="5" t="s">
        <v>51</v>
      </c>
      <c r="X103" s="1" t="s">
        <v>198</v>
      </c>
      <c r="AC103" s="1" t="s">
        <v>55</v>
      </c>
      <c r="AD103" s="1" t="s">
        <v>56</v>
      </c>
      <c r="AI103" s="1" t="s">
        <v>57</v>
      </c>
      <c r="AK103" s="1" t="s">
        <v>51</v>
      </c>
      <c r="AP103" s="1" t="s">
        <v>58</v>
      </c>
      <c r="AX103" s="1" t="s">
        <v>199</v>
      </c>
      <c r="AY103" s="1" t="e">
        <f>VLOOKUP(K:K,'[1]308个目录'!$C:$C,1,FALSE)</f>
        <v>#N/A</v>
      </c>
    </row>
    <row r="104" spans="1:51">
      <c r="A104" s="2">
        <v>103</v>
      </c>
      <c r="B104" s="1" t="s">
        <v>279</v>
      </c>
      <c r="C104" s="1" t="s">
        <v>51</v>
      </c>
      <c r="H104" s="1" t="s">
        <v>52</v>
      </c>
      <c r="K104" s="1" t="s">
        <v>280</v>
      </c>
      <c r="O104" s="5" t="s">
        <v>51</v>
      </c>
      <c r="P104" s="5" t="s">
        <v>51</v>
      </c>
      <c r="X104" s="1" t="s">
        <v>198</v>
      </c>
      <c r="AC104" s="1" t="s">
        <v>55</v>
      </c>
      <c r="AD104" s="1" t="s">
        <v>56</v>
      </c>
      <c r="AI104" s="1" t="s">
        <v>57</v>
      </c>
      <c r="AK104" s="1" t="s">
        <v>51</v>
      </c>
      <c r="AP104" s="1" t="s">
        <v>58</v>
      </c>
      <c r="AX104" s="1" t="s">
        <v>199</v>
      </c>
      <c r="AY104" s="1" t="e">
        <f>VLOOKUP(K:K,'[1]308个目录'!$C:$C,1,FALSE)</f>
        <v>#N/A</v>
      </c>
    </row>
    <row r="105" spans="1:51">
      <c r="A105" s="2">
        <v>104</v>
      </c>
      <c r="B105" s="1" t="s">
        <v>281</v>
      </c>
      <c r="C105" s="1" t="s">
        <v>51</v>
      </c>
      <c r="H105" s="1" t="s">
        <v>52</v>
      </c>
      <c r="K105" s="1" t="s">
        <v>282</v>
      </c>
      <c r="O105" s="5" t="s">
        <v>51</v>
      </c>
      <c r="P105" s="5" t="s">
        <v>51</v>
      </c>
      <c r="X105" s="1" t="s">
        <v>198</v>
      </c>
      <c r="AC105" s="1" t="s">
        <v>55</v>
      </c>
      <c r="AD105" s="1" t="s">
        <v>56</v>
      </c>
      <c r="AI105" s="1" t="s">
        <v>57</v>
      </c>
      <c r="AK105" s="1" t="s">
        <v>51</v>
      </c>
      <c r="AP105" s="1" t="s">
        <v>58</v>
      </c>
      <c r="AX105" s="1" t="s">
        <v>199</v>
      </c>
      <c r="AY105" s="1" t="e">
        <f>VLOOKUP(K:K,'[1]308个目录'!$C:$C,1,FALSE)</f>
        <v>#N/A</v>
      </c>
    </row>
    <row r="106" spans="1:51">
      <c r="A106" s="2">
        <v>105</v>
      </c>
      <c r="B106" s="1" t="s">
        <v>283</v>
      </c>
      <c r="C106" s="1" t="s">
        <v>51</v>
      </c>
      <c r="H106" s="1" t="s">
        <v>52</v>
      </c>
      <c r="K106" s="1" t="s">
        <v>284</v>
      </c>
      <c r="O106" s="5" t="s">
        <v>51</v>
      </c>
      <c r="P106" s="5" t="s">
        <v>51</v>
      </c>
      <c r="X106" s="1" t="s">
        <v>198</v>
      </c>
      <c r="AC106" s="1" t="s">
        <v>55</v>
      </c>
      <c r="AD106" s="1" t="s">
        <v>56</v>
      </c>
      <c r="AI106" s="1" t="s">
        <v>57</v>
      </c>
      <c r="AK106" s="1" t="s">
        <v>51</v>
      </c>
      <c r="AP106" s="1" t="s">
        <v>58</v>
      </c>
      <c r="AX106" s="1" t="s">
        <v>199</v>
      </c>
      <c r="AY106" s="1" t="e">
        <f>VLOOKUP(K:K,'[1]308个目录'!$C:$C,1,FALSE)</f>
        <v>#N/A</v>
      </c>
    </row>
    <row r="107" spans="1:51">
      <c r="A107" s="2">
        <v>106</v>
      </c>
      <c r="B107" s="1" t="s">
        <v>285</v>
      </c>
      <c r="C107" s="1" t="s">
        <v>51</v>
      </c>
      <c r="H107" s="1" t="s">
        <v>52</v>
      </c>
      <c r="K107" s="1" t="s">
        <v>286</v>
      </c>
      <c r="O107" s="5" t="s">
        <v>51</v>
      </c>
      <c r="P107" s="5" t="s">
        <v>51</v>
      </c>
      <c r="X107" s="1" t="s">
        <v>198</v>
      </c>
      <c r="AC107" s="1" t="s">
        <v>55</v>
      </c>
      <c r="AD107" s="1" t="s">
        <v>56</v>
      </c>
      <c r="AI107" s="1" t="s">
        <v>57</v>
      </c>
      <c r="AK107" s="1" t="s">
        <v>51</v>
      </c>
      <c r="AP107" s="1" t="s">
        <v>58</v>
      </c>
      <c r="AX107" s="1" t="s">
        <v>199</v>
      </c>
      <c r="AY107" s="1" t="e">
        <f>VLOOKUP(K:K,'[1]308个目录'!$C:$C,1,FALSE)</f>
        <v>#N/A</v>
      </c>
    </row>
    <row r="108" spans="1:51">
      <c r="A108" s="2">
        <v>107</v>
      </c>
      <c r="B108" s="1" t="s">
        <v>287</v>
      </c>
      <c r="C108" s="1" t="s">
        <v>51</v>
      </c>
      <c r="H108" s="1" t="s">
        <v>52</v>
      </c>
      <c r="K108" s="1" t="s">
        <v>288</v>
      </c>
      <c r="O108" s="5" t="s">
        <v>51</v>
      </c>
      <c r="P108" s="5" t="s">
        <v>51</v>
      </c>
      <c r="X108" s="1" t="s">
        <v>198</v>
      </c>
      <c r="AC108" s="1" t="s">
        <v>55</v>
      </c>
      <c r="AD108" s="1" t="s">
        <v>56</v>
      </c>
      <c r="AI108" s="1" t="s">
        <v>57</v>
      </c>
      <c r="AK108" s="1" t="s">
        <v>51</v>
      </c>
      <c r="AP108" s="1" t="s">
        <v>58</v>
      </c>
      <c r="AX108" s="1" t="s">
        <v>199</v>
      </c>
      <c r="AY108" s="1" t="e">
        <f>VLOOKUP(K:K,'[1]308个目录'!$C:$C,1,FALSE)</f>
        <v>#N/A</v>
      </c>
    </row>
    <row r="109" spans="1:51">
      <c r="A109" s="2">
        <v>108</v>
      </c>
      <c r="B109" s="1" t="s">
        <v>289</v>
      </c>
      <c r="C109" s="1" t="s">
        <v>51</v>
      </c>
      <c r="H109" s="1" t="s">
        <v>52</v>
      </c>
      <c r="K109" s="1" t="s">
        <v>290</v>
      </c>
      <c r="O109" s="5" t="s">
        <v>51</v>
      </c>
      <c r="P109" s="5" t="s">
        <v>51</v>
      </c>
      <c r="X109" s="1" t="s">
        <v>198</v>
      </c>
      <c r="AC109" s="1" t="s">
        <v>55</v>
      </c>
      <c r="AD109" s="1" t="s">
        <v>56</v>
      </c>
      <c r="AI109" s="1" t="s">
        <v>57</v>
      </c>
      <c r="AK109" s="1" t="s">
        <v>51</v>
      </c>
      <c r="AP109" s="1" t="s">
        <v>58</v>
      </c>
      <c r="AX109" s="1" t="s">
        <v>199</v>
      </c>
      <c r="AY109" s="1" t="e">
        <f>VLOOKUP(K:K,'[1]308个目录'!$C:$C,1,FALSE)</f>
        <v>#N/A</v>
      </c>
    </row>
    <row r="110" spans="1:51">
      <c r="A110" s="2">
        <v>109</v>
      </c>
      <c r="B110" s="1" t="s">
        <v>291</v>
      </c>
      <c r="C110" s="1" t="s">
        <v>51</v>
      </c>
      <c r="H110" s="1" t="s">
        <v>52</v>
      </c>
      <c r="K110" s="1" t="s">
        <v>292</v>
      </c>
      <c r="O110" s="5" t="s">
        <v>51</v>
      </c>
      <c r="P110" s="5" t="s">
        <v>51</v>
      </c>
      <c r="X110" s="1" t="s">
        <v>198</v>
      </c>
      <c r="AC110" s="1" t="s">
        <v>55</v>
      </c>
      <c r="AD110" s="1" t="s">
        <v>56</v>
      </c>
      <c r="AI110" s="1" t="s">
        <v>57</v>
      </c>
      <c r="AK110" s="1" t="s">
        <v>51</v>
      </c>
      <c r="AP110" s="1" t="s">
        <v>58</v>
      </c>
      <c r="AX110" s="1" t="s">
        <v>199</v>
      </c>
      <c r="AY110" s="1" t="e">
        <f>VLOOKUP(K:K,'[1]308个目录'!$C:$C,1,FALSE)</f>
        <v>#N/A</v>
      </c>
    </row>
    <row r="111" spans="1:51">
      <c r="A111" s="2">
        <v>110</v>
      </c>
      <c r="B111" s="1" t="s">
        <v>293</v>
      </c>
      <c r="C111" s="1" t="s">
        <v>51</v>
      </c>
      <c r="H111" s="1" t="s">
        <v>52</v>
      </c>
      <c r="K111" s="1" t="s">
        <v>294</v>
      </c>
      <c r="O111" s="5" t="s">
        <v>51</v>
      </c>
      <c r="P111" s="5" t="s">
        <v>51</v>
      </c>
      <c r="X111" s="1" t="s">
        <v>198</v>
      </c>
      <c r="AC111" s="1" t="s">
        <v>55</v>
      </c>
      <c r="AD111" s="1" t="s">
        <v>56</v>
      </c>
      <c r="AI111" s="1" t="s">
        <v>57</v>
      </c>
      <c r="AK111" s="1" t="s">
        <v>51</v>
      </c>
      <c r="AP111" s="1" t="s">
        <v>58</v>
      </c>
      <c r="AX111" s="1" t="s">
        <v>199</v>
      </c>
      <c r="AY111" s="1" t="e">
        <f>VLOOKUP(K:K,'[1]308个目录'!$C:$C,1,FALSE)</f>
        <v>#N/A</v>
      </c>
    </row>
    <row r="112" spans="1:51">
      <c r="A112" s="2">
        <v>111</v>
      </c>
      <c r="B112" s="1" t="s">
        <v>295</v>
      </c>
      <c r="C112" s="1" t="s">
        <v>51</v>
      </c>
      <c r="H112" s="1" t="s">
        <v>52</v>
      </c>
      <c r="K112" s="1" t="s">
        <v>296</v>
      </c>
      <c r="O112" s="5" t="s">
        <v>51</v>
      </c>
      <c r="P112" s="5" t="s">
        <v>51</v>
      </c>
      <c r="X112" s="1" t="s">
        <v>198</v>
      </c>
      <c r="AC112" s="1" t="s">
        <v>55</v>
      </c>
      <c r="AD112" s="1" t="s">
        <v>56</v>
      </c>
      <c r="AI112" s="1" t="s">
        <v>57</v>
      </c>
      <c r="AK112" s="1" t="s">
        <v>51</v>
      </c>
      <c r="AP112" s="1" t="s">
        <v>58</v>
      </c>
      <c r="AX112" s="1" t="s">
        <v>199</v>
      </c>
      <c r="AY112" s="1" t="e">
        <f>VLOOKUP(K:K,'[1]308个目录'!$C:$C,1,FALSE)</f>
        <v>#N/A</v>
      </c>
    </row>
    <row r="113" spans="1:51">
      <c r="A113" s="2">
        <v>112</v>
      </c>
      <c r="B113" s="1" t="s">
        <v>297</v>
      </c>
      <c r="C113" s="1" t="s">
        <v>51</v>
      </c>
      <c r="H113" s="1" t="s">
        <v>52</v>
      </c>
      <c r="K113" s="1" t="s">
        <v>298</v>
      </c>
      <c r="O113" s="5" t="s">
        <v>51</v>
      </c>
      <c r="P113" s="5" t="s">
        <v>51</v>
      </c>
      <c r="X113" s="1" t="s">
        <v>198</v>
      </c>
      <c r="AC113" s="1" t="s">
        <v>55</v>
      </c>
      <c r="AD113" s="1" t="s">
        <v>56</v>
      </c>
      <c r="AI113" s="1" t="s">
        <v>57</v>
      </c>
      <c r="AK113" s="1" t="s">
        <v>51</v>
      </c>
      <c r="AP113" s="1" t="s">
        <v>58</v>
      </c>
      <c r="AX113" s="1" t="s">
        <v>199</v>
      </c>
      <c r="AY113" s="1" t="e">
        <f>VLOOKUP(K:K,'[1]308个目录'!$C:$C,1,FALSE)</f>
        <v>#N/A</v>
      </c>
    </row>
    <row r="114" spans="1:51">
      <c r="A114" s="2">
        <v>113</v>
      </c>
      <c r="B114" s="1" t="s">
        <v>299</v>
      </c>
      <c r="C114" s="1" t="s">
        <v>51</v>
      </c>
      <c r="H114" s="1" t="s">
        <v>52</v>
      </c>
      <c r="K114" s="1" t="s">
        <v>300</v>
      </c>
      <c r="O114" s="5" t="s">
        <v>51</v>
      </c>
      <c r="P114" s="5" t="s">
        <v>51</v>
      </c>
      <c r="X114" s="1" t="s">
        <v>198</v>
      </c>
      <c r="AC114" s="1" t="s">
        <v>55</v>
      </c>
      <c r="AD114" s="1" t="s">
        <v>56</v>
      </c>
      <c r="AI114" s="1" t="s">
        <v>57</v>
      </c>
      <c r="AK114" s="1" t="s">
        <v>51</v>
      </c>
      <c r="AP114" s="1" t="s">
        <v>58</v>
      </c>
      <c r="AX114" s="1" t="s">
        <v>199</v>
      </c>
      <c r="AY114" s="1" t="e">
        <f>VLOOKUP(K:K,'[1]308个目录'!$C:$C,1,FALSE)</f>
        <v>#N/A</v>
      </c>
    </row>
    <row r="115" spans="1:51">
      <c r="A115" s="2">
        <v>114</v>
      </c>
      <c r="B115" s="1" t="s">
        <v>301</v>
      </c>
      <c r="C115" s="1" t="s">
        <v>51</v>
      </c>
      <c r="H115" s="1" t="s">
        <v>52</v>
      </c>
      <c r="K115" s="1" t="s">
        <v>302</v>
      </c>
      <c r="O115" s="5" t="s">
        <v>51</v>
      </c>
      <c r="P115" s="5" t="s">
        <v>51</v>
      </c>
      <c r="X115" s="1" t="s">
        <v>198</v>
      </c>
      <c r="AC115" s="1" t="s">
        <v>55</v>
      </c>
      <c r="AD115" s="1" t="s">
        <v>56</v>
      </c>
      <c r="AI115" s="1" t="s">
        <v>57</v>
      </c>
      <c r="AK115" s="1" t="s">
        <v>51</v>
      </c>
      <c r="AP115" s="1" t="s">
        <v>58</v>
      </c>
      <c r="AX115" s="1" t="s">
        <v>199</v>
      </c>
      <c r="AY115" s="1" t="e">
        <f>VLOOKUP(K:K,'[1]308个目录'!$C:$C,1,FALSE)</f>
        <v>#N/A</v>
      </c>
    </row>
    <row r="116" spans="1:51">
      <c r="A116" s="2">
        <v>115</v>
      </c>
      <c r="B116" s="1" t="s">
        <v>303</v>
      </c>
      <c r="C116" s="1" t="s">
        <v>51</v>
      </c>
      <c r="H116" s="1" t="s">
        <v>52</v>
      </c>
      <c r="K116" s="1" t="s">
        <v>304</v>
      </c>
      <c r="O116" s="5" t="s">
        <v>51</v>
      </c>
      <c r="P116" s="5" t="s">
        <v>51</v>
      </c>
      <c r="X116" s="1" t="s">
        <v>198</v>
      </c>
      <c r="AC116" s="1" t="s">
        <v>55</v>
      </c>
      <c r="AD116" s="1" t="s">
        <v>56</v>
      </c>
      <c r="AI116" s="1" t="s">
        <v>57</v>
      </c>
      <c r="AK116" s="1" t="s">
        <v>51</v>
      </c>
      <c r="AP116" s="1" t="s">
        <v>58</v>
      </c>
      <c r="AX116" s="1" t="s">
        <v>199</v>
      </c>
      <c r="AY116" s="1" t="e">
        <f>VLOOKUP(K:K,'[1]308个目录'!$C:$C,1,FALSE)</f>
        <v>#N/A</v>
      </c>
    </row>
    <row r="117" spans="1:51">
      <c r="A117" s="2">
        <v>116</v>
      </c>
      <c r="B117" s="1" t="s">
        <v>305</v>
      </c>
      <c r="C117" s="1" t="s">
        <v>51</v>
      </c>
      <c r="H117" s="1" t="s">
        <v>52</v>
      </c>
      <c r="K117" s="1" t="s">
        <v>306</v>
      </c>
      <c r="O117" s="5" t="s">
        <v>51</v>
      </c>
      <c r="P117" s="5" t="s">
        <v>51</v>
      </c>
      <c r="X117" s="1" t="s">
        <v>198</v>
      </c>
      <c r="AC117" s="1" t="s">
        <v>55</v>
      </c>
      <c r="AD117" s="1" t="s">
        <v>56</v>
      </c>
      <c r="AI117" s="1" t="s">
        <v>57</v>
      </c>
      <c r="AK117" s="1" t="s">
        <v>51</v>
      </c>
      <c r="AP117" s="1" t="s">
        <v>58</v>
      </c>
      <c r="AX117" s="1" t="s">
        <v>199</v>
      </c>
      <c r="AY117" s="1" t="e">
        <f>VLOOKUP(K:K,'[1]308个目录'!$C:$C,1,FALSE)</f>
        <v>#N/A</v>
      </c>
    </row>
    <row r="118" spans="1:51">
      <c r="A118" s="2">
        <v>117</v>
      </c>
      <c r="B118" s="1" t="s">
        <v>307</v>
      </c>
      <c r="C118" s="1" t="s">
        <v>51</v>
      </c>
      <c r="H118" s="1" t="s">
        <v>52</v>
      </c>
      <c r="K118" s="1" t="s">
        <v>308</v>
      </c>
      <c r="O118" s="5" t="s">
        <v>51</v>
      </c>
      <c r="P118" s="5" t="s">
        <v>51</v>
      </c>
      <c r="X118" s="1" t="s">
        <v>198</v>
      </c>
      <c r="AC118" s="1" t="s">
        <v>55</v>
      </c>
      <c r="AD118" s="1" t="s">
        <v>56</v>
      </c>
      <c r="AI118" s="1" t="s">
        <v>57</v>
      </c>
      <c r="AK118" s="1" t="s">
        <v>51</v>
      </c>
      <c r="AP118" s="1" t="s">
        <v>58</v>
      </c>
      <c r="AX118" s="1" t="s">
        <v>199</v>
      </c>
      <c r="AY118" s="1" t="e">
        <f>VLOOKUP(K:K,'[1]308个目录'!$C:$C,1,FALSE)</f>
        <v>#N/A</v>
      </c>
    </row>
    <row r="119" spans="1:51">
      <c r="A119" s="2">
        <v>118</v>
      </c>
      <c r="B119" s="1" t="s">
        <v>309</v>
      </c>
      <c r="C119" s="1" t="s">
        <v>51</v>
      </c>
      <c r="H119" s="1" t="s">
        <v>52</v>
      </c>
      <c r="K119" s="1" t="s">
        <v>310</v>
      </c>
      <c r="O119" s="5" t="s">
        <v>51</v>
      </c>
      <c r="P119" s="5" t="s">
        <v>51</v>
      </c>
      <c r="X119" s="1" t="s">
        <v>198</v>
      </c>
      <c r="AC119" s="1" t="s">
        <v>55</v>
      </c>
      <c r="AD119" s="1" t="s">
        <v>56</v>
      </c>
      <c r="AI119" s="1" t="s">
        <v>57</v>
      </c>
      <c r="AK119" s="1" t="s">
        <v>51</v>
      </c>
      <c r="AP119" s="1" t="s">
        <v>58</v>
      </c>
      <c r="AX119" s="1" t="s">
        <v>199</v>
      </c>
      <c r="AY119" s="1" t="e">
        <f>VLOOKUP(K:K,'[1]308个目录'!$C:$C,1,FALSE)</f>
        <v>#N/A</v>
      </c>
    </row>
    <row r="120" spans="1:51">
      <c r="A120" s="2">
        <v>119</v>
      </c>
      <c r="B120" s="1" t="s">
        <v>311</v>
      </c>
      <c r="C120" s="1" t="s">
        <v>51</v>
      </c>
      <c r="H120" s="1" t="s">
        <v>52</v>
      </c>
      <c r="K120" s="1" t="s">
        <v>312</v>
      </c>
      <c r="O120" s="5" t="s">
        <v>51</v>
      </c>
      <c r="P120" s="5" t="s">
        <v>51</v>
      </c>
      <c r="X120" s="1" t="s">
        <v>198</v>
      </c>
      <c r="AC120" s="1" t="s">
        <v>55</v>
      </c>
      <c r="AD120" s="1" t="s">
        <v>56</v>
      </c>
      <c r="AI120" s="1" t="s">
        <v>57</v>
      </c>
      <c r="AK120" s="1" t="s">
        <v>51</v>
      </c>
      <c r="AP120" s="1" t="s">
        <v>58</v>
      </c>
      <c r="AX120" s="1" t="s">
        <v>199</v>
      </c>
      <c r="AY120" s="1" t="e">
        <f>VLOOKUP(K:K,'[1]308个目录'!$C:$C,1,FALSE)</f>
        <v>#N/A</v>
      </c>
    </row>
    <row r="121" spans="1:51">
      <c r="A121" s="2">
        <v>120</v>
      </c>
      <c r="B121" s="1" t="s">
        <v>313</v>
      </c>
      <c r="C121" s="1" t="s">
        <v>51</v>
      </c>
      <c r="H121" s="1" t="s">
        <v>52</v>
      </c>
      <c r="K121" s="1" t="s">
        <v>314</v>
      </c>
      <c r="O121" s="5" t="s">
        <v>51</v>
      </c>
      <c r="P121" s="5" t="s">
        <v>51</v>
      </c>
      <c r="X121" s="1" t="s">
        <v>198</v>
      </c>
      <c r="AC121" s="1" t="s">
        <v>55</v>
      </c>
      <c r="AD121" s="1" t="s">
        <v>56</v>
      </c>
      <c r="AI121" s="1" t="s">
        <v>57</v>
      </c>
      <c r="AK121" s="1" t="s">
        <v>51</v>
      </c>
      <c r="AP121" s="1" t="s">
        <v>58</v>
      </c>
      <c r="AX121" s="1" t="s">
        <v>199</v>
      </c>
      <c r="AY121" s="1" t="e">
        <f>VLOOKUP(K:K,'[1]308个目录'!$C:$C,1,FALSE)</f>
        <v>#N/A</v>
      </c>
    </row>
    <row r="122" spans="1:51">
      <c r="A122" s="2">
        <v>121</v>
      </c>
      <c r="B122" s="1" t="s">
        <v>315</v>
      </c>
      <c r="C122" s="1" t="s">
        <v>51</v>
      </c>
      <c r="H122" s="1" t="s">
        <v>52</v>
      </c>
      <c r="K122" s="1" t="s">
        <v>316</v>
      </c>
      <c r="O122" s="5" t="s">
        <v>51</v>
      </c>
      <c r="P122" s="5" t="s">
        <v>51</v>
      </c>
      <c r="X122" s="1" t="s">
        <v>198</v>
      </c>
      <c r="AC122" s="1" t="s">
        <v>55</v>
      </c>
      <c r="AD122" s="1" t="s">
        <v>56</v>
      </c>
      <c r="AI122" s="1" t="s">
        <v>57</v>
      </c>
      <c r="AK122" s="1" t="s">
        <v>51</v>
      </c>
      <c r="AP122" s="1" t="s">
        <v>58</v>
      </c>
      <c r="AX122" s="1" t="s">
        <v>199</v>
      </c>
      <c r="AY122" s="1" t="e">
        <f>VLOOKUP(K:K,'[1]308个目录'!$C:$C,1,FALSE)</f>
        <v>#N/A</v>
      </c>
    </row>
    <row r="123" spans="1:51">
      <c r="A123" s="2">
        <v>122</v>
      </c>
      <c r="B123" s="1" t="s">
        <v>317</v>
      </c>
      <c r="C123" s="1" t="s">
        <v>51</v>
      </c>
      <c r="H123" s="1" t="s">
        <v>52</v>
      </c>
      <c r="K123" s="1" t="s">
        <v>318</v>
      </c>
      <c r="O123" s="5" t="s">
        <v>51</v>
      </c>
      <c r="P123" s="5" t="s">
        <v>51</v>
      </c>
      <c r="X123" s="1" t="s">
        <v>198</v>
      </c>
      <c r="AC123" s="1" t="s">
        <v>55</v>
      </c>
      <c r="AD123" s="1" t="s">
        <v>56</v>
      </c>
      <c r="AI123" s="1" t="s">
        <v>57</v>
      </c>
      <c r="AK123" s="1" t="s">
        <v>51</v>
      </c>
      <c r="AP123" s="1" t="s">
        <v>58</v>
      </c>
      <c r="AX123" s="1" t="s">
        <v>199</v>
      </c>
      <c r="AY123" s="1" t="e">
        <f>VLOOKUP(K:K,'[1]308个目录'!$C:$C,1,FALSE)</f>
        <v>#N/A</v>
      </c>
    </row>
    <row r="124" spans="1:51">
      <c r="A124" s="2">
        <v>123</v>
      </c>
      <c r="B124" s="1" t="s">
        <v>319</v>
      </c>
      <c r="C124" s="1" t="s">
        <v>51</v>
      </c>
      <c r="H124" s="1" t="s">
        <v>52</v>
      </c>
      <c r="K124" s="1" t="s">
        <v>320</v>
      </c>
      <c r="O124" s="5" t="s">
        <v>51</v>
      </c>
      <c r="P124" s="5" t="s">
        <v>51</v>
      </c>
      <c r="X124" s="1" t="s">
        <v>198</v>
      </c>
      <c r="AC124" s="1" t="s">
        <v>55</v>
      </c>
      <c r="AD124" s="1" t="s">
        <v>56</v>
      </c>
      <c r="AI124" s="1" t="s">
        <v>57</v>
      </c>
      <c r="AK124" s="1" t="s">
        <v>51</v>
      </c>
      <c r="AP124" s="1" t="s">
        <v>58</v>
      </c>
      <c r="AX124" s="1" t="s">
        <v>199</v>
      </c>
      <c r="AY124" s="1" t="e">
        <f>VLOOKUP(K:K,'[1]308个目录'!$C:$C,1,FALSE)</f>
        <v>#N/A</v>
      </c>
    </row>
    <row r="125" spans="1:51">
      <c r="A125" s="2">
        <v>124</v>
      </c>
      <c r="B125" s="1" t="s">
        <v>321</v>
      </c>
      <c r="C125" s="1" t="s">
        <v>51</v>
      </c>
      <c r="H125" s="1" t="s">
        <v>52</v>
      </c>
      <c r="K125" s="1" t="s">
        <v>322</v>
      </c>
      <c r="O125" s="5" t="s">
        <v>51</v>
      </c>
      <c r="P125" s="5" t="s">
        <v>51</v>
      </c>
      <c r="X125" s="1" t="s">
        <v>198</v>
      </c>
      <c r="AC125" s="1" t="s">
        <v>55</v>
      </c>
      <c r="AD125" s="1" t="s">
        <v>56</v>
      </c>
      <c r="AI125" s="1" t="s">
        <v>57</v>
      </c>
      <c r="AK125" s="1" t="s">
        <v>51</v>
      </c>
      <c r="AP125" s="1" t="s">
        <v>58</v>
      </c>
      <c r="AX125" s="1" t="s">
        <v>199</v>
      </c>
      <c r="AY125" s="1" t="e">
        <f>VLOOKUP(K:K,'[1]308个目录'!$C:$C,1,FALSE)</f>
        <v>#N/A</v>
      </c>
    </row>
    <row r="126" spans="1:51">
      <c r="A126" s="2">
        <v>125</v>
      </c>
      <c r="B126" s="1" t="s">
        <v>323</v>
      </c>
      <c r="C126" s="1" t="s">
        <v>51</v>
      </c>
      <c r="H126" s="1" t="s">
        <v>52</v>
      </c>
      <c r="K126" s="1" t="s">
        <v>324</v>
      </c>
      <c r="O126" s="5" t="s">
        <v>51</v>
      </c>
      <c r="P126" s="5" t="s">
        <v>51</v>
      </c>
      <c r="X126" s="1" t="s">
        <v>198</v>
      </c>
      <c r="AC126" s="1" t="s">
        <v>55</v>
      </c>
      <c r="AD126" s="1" t="s">
        <v>56</v>
      </c>
      <c r="AI126" s="1" t="s">
        <v>57</v>
      </c>
      <c r="AK126" s="1" t="s">
        <v>51</v>
      </c>
      <c r="AP126" s="1" t="s">
        <v>58</v>
      </c>
      <c r="AX126" s="1" t="s">
        <v>199</v>
      </c>
      <c r="AY126" s="1" t="e">
        <f>VLOOKUP(K:K,'[1]308个目录'!$C:$C,1,FALSE)</f>
        <v>#N/A</v>
      </c>
    </row>
    <row r="127" spans="1:51">
      <c r="A127" s="2">
        <v>126</v>
      </c>
      <c r="B127" s="1" t="s">
        <v>325</v>
      </c>
      <c r="C127" s="1" t="s">
        <v>51</v>
      </c>
      <c r="H127" s="1" t="s">
        <v>52</v>
      </c>
      <c r="K127" s="1" t="s">
        <v>326</v>
      </c>
      <c r="O127" s="5" t="s">
        <v>51</v>
      </c>
      <c r="P127" s="5" t="s">
        <v>51</v>
      </c>
      <c r="X127" s="1" t="s">
        <v>198</v>
      </c>
      <c r="AC127" s="1" t="s">
        <v>55</v>
      </c>
      <c r="AD127" s="1" t="s">
        <v>56</v>
      </c>
      <c r="AI127" s="1" t="s">
        <v>57</v>
      </c>
      <c r="AK127" s="1" t="s">
        <v>51</v>
      </c>
      <c r="AP127" s="1" t="s">
        <v>58</v>
      </c>
      <c r="AX127" s="1" t="s">
        <v>199</v>
      </c>
      <c r="AY127" s="1" t="e">
        <f>VLOOKUP(K:K,'[1]308个目录'!$C:$C,1,FALSE)</f>
        <v>#N/A</v>
      </c>
    </row>
    <row r="128" spans="1:51">
      <c r="A128" s="2">
        <v>127</v>
      </c>
      <c r="B128" s="1" t="s">
        <v>327</v>
      </c>
      <c r="C128" s="1" t="s">
        <v>51</v>
      </c>
      <c r="H128" s="1" t="s">
        <v>52</v>
      </c>
      <c r="K128" s="1" t="s">
        <v>328</v>
      </c>
      <c r="O128" s="5" t="s">
        <v>51</v>
      </c>
      <c r="P128" s="5" t="s">
        <v>51</v>
      </c>
      <c r="X128" s="1" t="s">
        <v>198</v>
      </c>
      <c r="AC128" s="1" t="s">
        <v>55</v>
      </c>
      <c r="AD128" s="1" t="s">
        <v>56</v>
      </c>
      <c r="AI128" s="1" t="s">
        <v>57</v>
      </c>
      <c r="AK128" s="1" t="s">
        <v>51</v>
      </c>
      <c r="AP128" s="1" t="s">
        <v>58</v>
      </c>
      <c r="AX128" s="1" t="s">
        <v>199</v>
      </c>
      <c r="AY128" s="1" t="e">
        <f>VLOOKUP(K:K,'[1]308个目录'!$C:$C,1,FALSE)</f>
        <v>#N/A</v>
      </c>
    </row>
    <row r="129" spans="1:51">
      <c r="A129" s="2">
        <v>128</v>
      </c>
      <c r="B129" s="1" t="s">
        <v>329</v>
      </c>
      <c r="C129" s="1" t="s">
        <v>51</v>
      </c>
      <c r="H129" s="1" t="s">
        <v>52</v>
      </c>
      <c r="K129" s="1" t="s">
        <v>330</v>
      </c>
      <c r="O129" s="5" t="s">
        <v>51</v>
      </c>
      <c r="P129" s="5" t="s">
        <v>51</v>
      </c>
      <c r="X129" s="1" t="s">
        <v>198</v>
      </c>
      <c r="AC129" s="1" t="s">
        <v>55</v>
      </c>
      <c r="AD129" s="1" t="s">
        <v>56</v>
      </c>
      <c r="AI129" s="1" t="s">
        <v>57</v>
      </c>
      <c r="AK129" s="1" t="s">
        <v>51</v>
      </c>
      <c r="AP129" s="1" t="s">
        <v>58</v>
      </c>
      <c r="AX129" s="1" t="s">
        <v>199</v>
      </c>
      <c r="AY129" s="1" t="e">
        <f>VLOOKUP(K:K,'[1]308个目录'!$C:$C,1,FALSE)</f>
        <v>#N/A</v>
      </c>
    </row>
    <row r="130" spans="1:51">
      <c r="A130" s="2">
        <v>129</v>
      </c>
      <c r="B130" s="1" t="s">
        <v>331</v>
      </c>
      <c r="C130" s="1" t="s">
        <v>51</v>
      </c>
      <c r="H130" s="1" t="s">
        <v>52</v>
      </c>
      <c r="K130" s="1" t="s">
        <v>332</v>
      </c>
      <c r="O130" s="5" t="s">
        <v>51</v>
      </c>
      <c r="P130" s="5" t="s">
        <v>51</v>
      </c>
      <c r="X130" s="1" t="s">
        <v>198</v>
      </c>
      <c r="AC130" s="1" t="s">
        <v>55</v>
      </c>
      <c r="AD130" s="1" t="s">
        <v>56</v>
      </c>
      <c r="AI130" s="1" t="s">
        <v>57</v>
      </c>
      <c r="AK130" s="1" t="s">
        <v>51</v>
      </c>
      <c r="AP130" s="1" t="s">
        <v>58</v>
      </c>
      <c r="AX130" s="1" t="s">
        <v>199</v>
      </c>
      <c r="AY130" s="1" t="e">
        <f>VLOOKUP(K:K,'[1]308个目录'!$C:$C,1,FALSE)</f>
        <v>#N/A</v>
      </c>
    </row>
    <row r="131" spans="1:51">
      <c r="A131" s="2">
        <v>130</v>
      </c>
      <c r="B131" s="1" t="s">
        <v>333</v>
      </c>
      <c r="C131" s="1" t="s">
        <v>51</v>
      </c>
      <c r="H131" s="1" t="s">
        <v>52</v>
      </c>
      <c r="K131" s="1" t="s">
        <v>334</v>
      </c>
      <c r="O131" s="5" t="s">
        <v>51</v>
      </c>
      <c r="P131" s="5" t="s">
        <v>51</v>
      </c>
      <c r="X131" s="1" t="s">
        <v>198</v>
      </c>
      <c r="AC131" s="1" t="s">
        <v>55</v>
      </c>
      <c r="AD131" s="1" t="s">
        <v>56</v>
      </c>
      <c r="AI131" s="1" t="s">
        <v>57</v>
      </c>
      <c r="AK131" s="1" t="s">
        <v>51</v>
      </c>
      <c r="AP131" s="1" t="s">
        <v>58</v>
      </c>
      <c r="AX131" s="1" t="s">
        <v>199</v>
      </c>
      <c r="AY131" s="1" t="e">
        <f>VLOOKUP(K:K,'[1]308个目录'!$C:$C,1,FALSE)</f>
        <v>#N/A</v>
      </c>
    </row>
    <row r="132" spans="1:51">
      <c r="A132" s="2">
        <v>131</v>
      </c>
      <c r="B132" s="1" t="s">
        <v>335</v>
      </c>
      <c r="C132" s="1" t="s">
        <v>51</v>
      </c>
      <c r="H132" s="1" t="s">
        <v>52</v>
      </c>
      <c r="K132" s="1" t="s">
        <v>336</v>
      </c>
      <c r="O132" s="5" t="s">
        <v>51</v>
      </c>
      <c r="P132" s="5" t="s">
        <v>51</v>
      </c>
      <c r="X132" s="1" t="s">
        <v>198</v>
      </c>
      <c r="AC132" s="1" t="s">
        <v>55</v>
      </c>
      <c r="AD132" s="1" t="s">
        <v>56</v>
      </c>
      <c r="AI132" s="1" t="s">
        <v>57</v>
      </c>
      <c r="AK132" s="1" t="s">
        <v>51</v>
      </c>
      <c r="AP132" s="1" t="s">
        <v>58</v>
      </c>
      <c r="AX132" s="1" t="s">
        <v>199</v>
      </c>
      <c r="AY132" s="1" t="e">
        <f>VLOOKUP(K:K,'[1]308个目录'!$C:$C,1,FALSE)</f>
        <v>#N/A</v>
      </c>
    </row>
    <row r="133" spans="1:51">
      <c r="A133" s="2">
        <v>132</v>
      </c>
      <c r="B133" s="1" t="s">
        <v>337</v>
      </c>
      <c r="C133" s="1" t="s">
        <v>51</v>
      </c>
      <c r="H133" s="1" t="s">
        <v>52</v>
      </c>
      <c r="K133" s="1" t="s">
        <v>338</v>
      </c>
      <c r="O133" s="5" t="s">
        <v>51</v>
      </c>
      <c r="P133" s="5" t="s">
        <v>51</v>
      </c>
      <c r="X133" s="1" t="s">
        <v>198</v>
      </c>
      <c r="AC133" s="1" t="s">
        <v>55</v>
      </c>
      <c r="AD133" s="1" t="s">
        <v>56</v>
      </c>
      <c r="AI133" s="1" t="s">
        <v>57</v>
      </c>
      <c r="AK133" s="1" t="s">
        <v>51</v>
      </c>
      <c r="AP133" s="1" t="s">
        <v>58</v>
      </c>
      <c r="AX133" s="1" t="s">
        <v>199</v>
      </c>
      <c r="AY133" s="1" t="e">
        <f>VLOOKUP(K:K,'[1]308个目录'!$C:$C,1,FALSE)</f>
        <v>#N/A</v>
      </c>
    </row>
    <row r="134" spans="1:51">
      <c r="A134" s="2">
        <v>133</v>
      </c>
      <c r="B134" s="1" t="s">
        <v>339</v>
      </c>
      <c r="C134" s="1" t="s">
        <v>51</v>
      </c>
      <c r="H134" s="1" t="s">
        <v>52</v>
      </c>
      <c r="K134" s="1" t="s">
        <v>340</v>
      </c>
      <c r="O134" s="5" t="s">
        <v>51</v>
      </c>
      <c r="P134" s="5" t="s">
        <v>51</v>
      </c>
      <c r="X134" s="1" t="s">
        <v>198</v>
      </c>
      <c r="AC134" s="1" t="s">
        <v>55</v>
      </c>
      <c r="AD134" s="1" t="s">
        <v>56</v>
      </c>
      <c r="AI134" s="1" t="s">
        <v>57</v>
      </c>
      <c r="AK134" s="1" t="s">
        <v>51</v>
      </c>
      <c r="AP134" s="1" t="s">
        <v>58</v>
      </c>
      <c r="AX134" s="1" t="s">
        <v>199</v>
      </c>
      <c r="AY134" s="1" t="e">
        <f>VLOOKUP(K:K,'[1]308个目录'!$C:$C,1,FALSE)</f>
        <v>#N/A</v>
      </c>
    </row>
    <row r="135" spans="1:51">
      <c r="A135" s="2">
        <v>134</v>
      </c>
      <c r="B135" s="1" t="s">
        <v>341</v>
      </c>
      <c r="C135" s="1" t="s">
        <v>51</v>
      </c>
      <c r="H135" s="1" t="s">
        <v>52</v>
      </c>
      <c r="K135" s="1" t="s">
        <v>342</v>
      </c>
      <c r="O135" s="5" t="s">
        <v>51</v>
      </c>
      <c r="P135" s="5" t="s">
        <v>51</v>
      </c>
      <c r="X135" s="1" t="s">
        <v>198</v>
      </c>
      <c r="AC135" s="1" t="s">
        <v>55</v>
      </c>
      <c r="AD135" s="1" t="s">
        <v>56</v>
      </c>
      <c r="AI135" s="1" t="s">
        <v>57</v>
      </c>
      <c r="AK135" s="1" t="s">
        <v>51</v>
      </c>
      <c r="AP135" s="1" t="s">
        <v>58</v>
      </c>
      <c r="AX135" s="1" t="s">
        <v>199</v>
      </c>
      <c r="AY135" s="1" t="e">
        <f>VLOOKUP(K:K,'[1]308个目录'!$C:$C,1,FALSE)</f>
        <v>#N/A</v>
      </c>
    </row>
    <row r="136" spans="1:51">
      <c r="A136" s="2">
        <v>135</v>
      </c>
      <c r="B136" s="1" t="s">
        <v>343</v>
      </c>
      <c r="C136" s="1" t="s">
        <v>51</v>
      </c>
      <c r="H136" s="1" t="s">
        <v>52</v>
      </c>
      <c r="K136" s="1" t="s">
        <v>344</v>
      </c>
      <c r="O136" s="5" t="s">
        <v>51</v>
      </c>
      <c r="P136" s="5" t="s">
        <v>51</v>
      </c>
      <c r="X136" s="1" t="s">
        <v>198</v>
      </c>
      <c r="AC136" s="1" t="s">
        <v>55</v>
      </c>
      <c r="AD136" s="1" t="s">
        <v>56</v>
      </c>
      <c r="AI136" s="1" t="s">
        <v>57</v>
      </c>
      <c r="AK136" s="1" t="s">
        <v>51</v>
      </c>
      <c r="AP136" s="1" t="s">
        <v>58</v>
      </c>
      <c r="AX136" s="1" t="s">
        <v>199</v>
      </c>
      <c r="AY136" s="1" t="e">
        <f>VLOOKUP(K:K,'[1]308个目录'!$C:$C,1,FALSE)</f>
        <v>#N/A</v>
      </c>
    </row>
    <row r="137" spans="1:51">
      <c r="A137" s="2">
        <v>136</v>
      </c>
      <c r="B137" s="1" t="s">
        <v>345</v>
      </c>
      <c r="C137" s="1" t="s">
        <v>51</v>
      </c>
      <c r="H137" s="1" t="s">
        <v>52</v>
      </c>
      <c r="K137" s="1" t="s">
        <v>346</v>
      </c>
      <c r="O137" s="5" t="s">
        <v>51</v>
      </c>
      <c r="P137" s="5" t="s">
        <v>51</v>
      </c>
      <c r="X137" s="1" t="s">
        <v>198</v>
      </c>
      <c r="AC137" s="1" t="s">
        <v>55</v>
      </c>
      <c r="AD137" s="1" t="s">
        <v>56</v>
      </c>
      <c r="AI137" s="1" t="s">
        <v>57</v>
      </c>
      <c r="AK137" s="1" t="s">
        <v>51</v>
      </c>
      <c r="AP137" s="1" t="s">
        <v>58</v>
      </c>
      <c r="AX137" s="1" t="s">
        <v>199</v>
      </c>
      <c r="AY137" s="1" t="e">
        <f>VLOOKUP(K:K,'[1]308个目录'!$C:$C,1,FALSE)</f>
        <v>#N/A</v>
      </c>
    </row>
    <row r="138" spans="1:51">
      <c r="A138" s="2">
        <v>137</v>
      </c>
      <c r="B138" s="1" t="s">
        <v>347</v>
      </c>
      <c r="C138" s="1" t="s">
        <v>51</v>
      </c>
      <c r="H138" s="1" t="s">
        <v>52</v>
      </c>
      <c r="K138" s="1" t="s">
        <v>348</v>
      </c>
      <c r="O138" s="5" t="s">
        <v>51</v>
      </c>
      <c r="P138" s="5" t="s">
        <v>51</v>
      </c>
      <c r="X138" s="1" t="s">
        <v>198</v>
      </c>
      <c r="AC138" s="1" t="s">
        <v>55</v>
      </c>
      <c r="AD138" s="1" t="s">
        <v>56</v>
      </c>
      <c r="AI138" s="1" t="s">
        <v>57</v>
      </c>
      <c r="AK138" s="1" t="s">
        <v>51</v>
      </c>
      <c r="AP138" s="1" t="s">
        <v>58</v>
      </c>
      <c r="AX138" s="1" t="s">
        <v>199</v>
      </c>
      <c r="AY138" s="1" t="e">
        <f>VLOOKUP(K:K,'[1]308个目录'!$C:$C,1,FALSE)</f>
        <v>#N/A</v>
      </c>
    </row>
    <row r="139" spans="1:51">
      <c r="A139" s="2">
        <v>138</v>
      </c>
      <c r="B139" s="1" t="s">
        <v>349</v>
      </c>
      <c r="C139" s="1" t="s">
        <v>51</v>
      </c>
      <c r="H139" s="1" t="s">
        <v>52</v>
      </c>
      <c r="K139" s="1" t="s">
        <v>350</v>
      </c>
      <c r="O139" s="5" t="s">
        <v>51</v>
      </c>
      <c r="P139" s="5" t="s">
        <v>51</v>
      </c>
      <c r="X139" s="1" t="s">
        <v>198</v>
      </c>
      <c r="AC139" s="1" t="s">
        <v>55</v>
      </c>
      <c r="AD139" s="1" t="s">
        <v>56</v>
      </c>
      <c r="AI139" s="1" t="s">
        <v>57</v>
      </c>
      <c r="AK139" s="1" t="s">
        <v>51</v>
      </c>
      <c r="AP139" s="1" t="s">
        <v>58</v>
      </c>
      <c r="AX139" s="1" t="s">
        <v>199</v>
      </c>
      <c r="AY139" s="1" t="e">
        <f>VLOOKUP(K:K,'[1]308个目录'!$C:$C,1,FALSE)</f>
        <v>#N/A</v>
      </c>
    </row>
    <row r="140" spans="1:51">
      <c r="A140" s="2">
        <v>139</v>
      </c>
      <c r="B140" s="1" t="s">
        <v>351</v>
      </c>
      <c r="C140" s="1" t="s">
        <v>51</v>
      </c>
      <c r="H140" s="1" t="s">
        <v>52</v>
      </c>
      <c r="K140" s="1" t="s">
        <v>352</v>
      </c>
      <c r="O140" s="5" t="s">
        <v>51</v>
      </c>
      <c r="P140" s="5" t="s">
        <v>51</v>
      </c>
      <c r="X140" s="1" t="s">
        <v>198</v>
      </c>
      <c r="AC140" s="1" t="s">
        <v>55</v>
      </c>
      <c r="AD140" s="1" t="s">
        <v>56</v>
      </c>
      <c r="AI140" s="1" t="s">
        <v>57</v>
      </c>
      <c r="AK140" s="1" t="s">
        <v>51</v>
      </c>
      <c r="AP140" s="1" t="s">
        <v>58</v>
      </c>
      <c r="AX140" s="1" t="s">
        <v>199</v>
      </c>
      <c r="AY140" s="1" t="e">
        <f>VLOOKUP(K:K,'[1]308个目录'!$C:$C,1,FALSE)</f>
        <v>#N/A</v>
      </c>
    </row>
    <row r="141" spans="1:51">
      <c r="A141" s="2">
        <v>140</v>
      </c>
      <c r="B141" s="1" t="s">
        <v>353</v>
      </c>
      <c r="C141" s="1" t="s">
        <v>51</v>
      </c>
      <c r="H141" s="1" t="s">
        <v>52</v>
      </c>
      <c r="K141" s="1" t="s">
        <v>354</v>
      </c>
      <c r="O141" s="5" t="s">
        <v>51</v>
      </c>
      <c r="P141" s="5" t="s">
        <v>51</v>
      </c>
      <c r="X141" s="1" t="s">
        <v>198</v>
      </c>
      <c r="AC141" s="1" t="s">
        <v>55</v>
      </c>
      <c r="AD141" s="1" t="s">
        <v>56</v>
      </c>
      <c r="AI141" s="1" t="s">
        <v>57</v>
      </c>
      <c r="AK141" s="1" t="s">
        <v>51</v>
      </c>
      <c r="AP141" s="1" t="s">
        <v>58</v>
      </c>
      <c r="AX141" s="1" t="s">
        <v>199</v>
      </c>
      <c r="AY141" s="1" t="e">
        <f>VLOOKUP(K:K,'[1]308个目录'!$C:$C,1,FALSE)</f>
        <v>#N/A</v>
      </c>
    </row>
    <row r="142" spans="1:51">
      <c r="A142" s="2">
        <v>141</v>
      </c>
      <c r="B142" s="1" t="s">
        <v>355</v>
      </c>
      <c r="C142" s="1" t="s">
        <v>51</v>
      </c>
      <c r="H142" s="1" t="s">
        <v>52</v>
      </c>
      <c r="K142" s="1" t="s">
        <v>356</v>
      </c>
      <c r="O142" s="5" t="s">
        <v>51</v>
      </c>
      <c r="P142" s="5" t="s">
        <v>51</v>
      </c>
      <c r="X142" s="1" t="s">
        <v>198</v>
      </c>
      <c r="AC142" s="1" t="s">
        <v>55</v>
      </c>
      <c r="AD142" s="1" t="s">
        <v>56</v>
      </c>
      <c r="AI142" s="1" t="s">
        <v>57</v>
      </c>
      <c r="AK142" s="1" t="s">
        <v>51</v>
      </c>
      <c r="AP142" s="1" t="s">
        <v>58</v>
      </c>
      <c r="AX142" s="1" t="s">
        <v>199</v>
      </c>
      <c r="AY142" s="1" t="e">
        <f>VLOOKUP(K:K,'[1]308个目录'!$C:$C,1,FALSE)</f>
        <v>#N/A</v>
      </c>
    </row>
    <row r="143" spans="1:51">
      <c r="A143" s="2">
        <v>142</v>
      </c>
      <c r="B143" s="1" t="s">
        <v>357</v>
      </c>
      <c r="C143" s="1" t="s">
        <v>51</v>
      </c>
      <c r="H143" s="1" t="s">
        <v>52</v>
      </c>
      <c r="K143" s="1" t="s">
        <v>358</v>
      </c>
      <c r="O143" s="5" t="s">
        <v>51</v>
      </c>
      <c r="P143" s="5" t="s">
        <v>51</v>
      </c>
      <c r="X143" s="1" t="s">
        <v>198</v>
      </c>
      <c r="AC143" s="1" t="s">
        <v>55</v>
      </c>
      <c r="AD143" s="1" t="s">
        <v>56</v>
      </c>
      <c r="AI143" s="1" t="s">
        <v>57</v>
      </c>
      <c r="AK143" s="1" t="s">
        <v>51</v>
      </c>
      <c r="AP143" s="1" t="s">
        <v>58</v>
      </c>
      <c r="AX143" s="1" t="s">
        <v>199</v>
      </c>
      <c r="AY143" s="1" t="e">
        <f>VLOOKUP(K:K,'[1]308个目录'!$C:$C,1,FALSE)</f>
        <v>#N/A</v>
      </c>
    </row>
    <row r="144" spans="1:51">
      <c r="A144" s="2">
        <v>143</v>
      </c>
      <c r="B144" s="1" t="s">
        <v>359</v>
      </c>
      <c r="C144" s="1" t="s">
        <v>51</v>
      </c>
      <c r="H144" s="1" t="s">
        <v>52</v>
      </c>
      <c r="K144" s="1" t="s">
        <v>360</v>
      </c>
      <c r="O144" s="5" t="s">
        <v>51</v>
      </c>
      <c r="P144" s="5" t="s">
        <v>51</v>
      </c>
      <c r="X144" s="1" t="s">
        <v>198</v>
      </c>
      <c r="AC144" s="1" t="s">
        <v>55</v>
      </c>
      <c r="AD144" s="1" t="s">
        <v>56</v>
      </c>
      <c r="AI144" s="1" t="s">
        <v>57</v>
      </c>
      <c r="AK144" s="1" t="s">
        <v>51</v>
      </c>
      <c r="AP144" s="1" t="s">
        <v>58</v>
      </c>
      <c r="AX144" s="1" t="s">
        <v>199</v>
      </c>
      <c r="AY144" s="1" t="e">
        <f>VLOOKUP(K:K,'[1]308个目录'!$C:$C,1,FALSE)</f>
        <v>#N/A</v>
      </c>
    </row>
    <row r="145" spans="1:51">
      <c r="A145" s="2">
        <v>144</v>
      </c>
      <c r="B145" s="1" t="s">
        <v>361</v>
      </c>
      <c r="C145" s="1" t="s">
        <v>51</v>
      </c>
      <c r="H145" s="1" t="s">
        <v>52</v>
      </c>
      <c r="K145" s="1" t="s">
        <v>362</v>
      </c>
      <c r="O145" s="5" t="s">
        <v>51</v>
      </c>
      <c r="P145" s="5" t="s">
        <v>51</v>
      </c>
      <c r="X145" s="1" t="s">
        <v>198</v>
      </c>
      <c r="AC145" s="1" t="s">
        <v>55</v>
      </c>
      <c r="AD145" s="1" t="s">
        <v>56</v>
      </c>
      <c r="AI145" s="1" t="s">
        <v>57</v>
      </c>
      <c r="AK145" s="1" t="s">
        <v>51</v>
      </c>
      <c r="AP145" s="1" t="s">
        <v>58</v>
      </c>
      <c r="AX145" s="1" t="s">
        <v>199</v>
      </c>
      <c r="AY145" s="1" t="e">
        <f>VLOOKUP(K:K,'[1]308个目录'!$C:$C,1,FALSE)</f>
        <v>#N/A</v>
      </c>
    </row>
    <row r="146" spans="1:51">
      <c r="A146" s="2">
        <v>145</v>
      </c>
      <c r="B146" s="1" t="s">
        <v>363</v>
      </c>
      <c r="C146" s="1" t="s">
        <v>51</v>
      </c>
      <c r="H146" s="1" t="s">
        <v>52</v>
      </c>
      <c r="K146" s="1" t="s">
        <v>364</v>
      </c>
      <c r="O146" s="5" t="s">
        <v>51</v>
      </c>
      <c r="P146" s="5" t="s">
        <v>51</v>
      </c>
      <c r="X146" s="1" t="s">
        <v>198</v>
      </c>
      <c r="AC146" s="1" t="s">
        <v>55</v>
      </c>
      <c r="AD146" s="1" t="s">
        <v>56</v>
      </c>
      <c r="AI146" s="1" t="s">
        <v>57</v>
      </c>
      <c r="AK146" s="1" t="s">
        <v>51</v>
      </c>
      <c r="AP146" s="1" t="s">
        <v>58</v>
      </c>
      <c r="AX146" s="1" t="s">
        <v>199</v>
      </c>
      <c r="AY146" s="1" t="e">
        <f>VLOOKUP(K:K,'[1]308个目录'!$C:$C,1,FALSE)</f>
        <v>#N/A</v>
      </c>
    </row>
    <row r="147" spans="1:51">
      <c r="A147" s="2">
        <v>146</v>
      </c>
      <c r="B147" s="1" t="s">
        <v>365</v>
      </c>
      <c r="C147" s="1" t="s">
        <v>51</v>
      </c>
      <c r="H147" s="1" t="s">
        <v>52</v>
      </c>
      <c r="K147" s="1" t="s">
        <v>366</v>
      </c>
      <c r="O147" s="5" t="s">
        <v>51</v>
      </c>
      <c r="P147" s="5" t="s">
        <v>51</v>
      </c>
      <c r="X147" s="1" t="s">
        <v>198</v>
      </c>
      <c r="AC147" s="1" t="s">
        <v>55</v>
      </c>
      <c r="AD147" s="1" t="s">
        <v>56</v>
      </c>
      <c r="AI147" s="1" t="s">
        <v>57</v>
      </c>
      <c r="AK147" s="1" t="s">
        <v>51</v>
      </c>
      <c r="AP147" s="1" t="s">
        <v>58</v>
      </c>
      <c r="AX147" s="1" t="s">
        <v>199</v>
      </c>
      <c r="AY147" s="1" t="e">
        <f>VLOOKUP(K:K,'[1]308个目录'!$C:$C,1,FALSE)</f>
        <v>#N/A</v>
      </c>
    </row>
    <row r="148" spans="1:51">
      <c r="A148" s="2">
        <v>147</v>
      </c>
      <c r="B148" s="1" t="s">
        <v>367</v>
      </c>
      <c r="C148" s="1" t="s">
        <v>51</v>
      </c>
      <c r="H148" s="1" t="s">
        <v>52</v>
      </c>
      <c r="K148" s="1" t="s">
        <v>368</v>
      </c>
      <c r="O148" s="5" t="s">
        <v>51</v>
      </c>
      <c r="P148" s="5" t="s">
        <v>51</v>
      </c>
      <c r="X148" s="1" t="s">
        <v>198</v>
      </c>
      <c r="AC148" s="1" t="s">
        <v>55</v>
      </c>
      <c r="AD148" s="1" t="s">
        <v>56</v>
      </c>
      <c r="AI148" s="1" t="s">
        <v>57</v>
      </c>
      <c r="AK148" s="1" t="s">
        <v>51</v>
      </c>
      <c r="AP148" s="1" t="s">
        <v>58</v>
      </c>
      <c r="AX148" s="1" t="s">
        <v>199</v>
      </c>
      <c r="AY148" s="1" t="e">
        <f>VLOOKUP(K:K,'[1]308个目录'!$C:$C,1,FALSE)</f>
        <v>#N/A</v>
      </c>
    </row>
    <row r="149" spans="1:51">
      <c r="A149" s="2">
        <v>148</v>
      </c>
      <c r="B149" s="1" t="s">
        <v>369</v>
      </c>
      <c r="C149" s="1" t="s">
        <v>51</v>
      </c>
      <c r="H149" s="1" t="s">
        <v>52</v>
      </c>
      <c r="K149" s="1" t="s">
        <v>370</v>
      </c>
      <c r="O149" s="5" t="s">
        <v>51</v>
      </c>
      <c r="P149" s="5" t="s">
        <v>51</v>
      </c>
      <c r="X149" s="1" t="s">
        <v>198</v>
      </c>
      <c r="AC149" s="1" t="s">
        <v>55</v>
      </c>
      <c r="AD149" s="1" t="s">
        <v>56</v>
      </c>
      <c r="AI149" s="1" t="s">
        <v>57</v>
      </c>
      <c r="AK149" s="1" t="s">
        <v>51</v>
      </c>
      <c r="AP149" s="1" t="s">
        <v>58</v>
      </c>
      <c r="AX149" s="1" t="s">
        <v>199</v>
      </c>
      <c r="AY149" s="1" t="e">
        <f>VLOOKUP(K:K,'[1]308个目录'!$C:$C,1,FALSE)</f>
        <v>#N/A</v>
      </c>
    </row>
    <row r="150" spans="1:51">
      <c r="A150" s="2">
        <v>149</v>
      </c>
      <c r="B150" s="1" t="s">
        <v>371</v>
      </c>
      <c r="C150" s="1" t="s">
        <v>51</v>
      </c>
      <c r="H150" s="1" t="s">
        <v>52</v>
      </c>
      <c r="K150" s="1" t="s">
        <v>372</v>
      </c>
      <c r="O150" s="5" t="s">
        <v>51</v>
      </c>
      <c r="P150" s="5" t="s">
        <v>51</v>
      </c>
      <c r="X150" s="1" t="s">
        <v>198</v>
      </c>
      <c r="AC150" s="1" t="s">
        <v>55</v>
      </c>
      <c r="AD150" s="1" t="s">
        <v>56</v>
      </c>
      <c r="AI150" s="1" t="s">
        <v>57</v>
      </c>
      <c r="AK150" s="1" t="s">
        <v>51</v>
      </c>
      <c r="AP150" s="1" t="s">
        <v>58</v>
      </c>
      <c r="AX150" s="1" t="s">
        <v>199</v>
      </c>
      <c r="AY150" s="1" t="e">
        <f>VLOOKUP(K:K,'[1]308个目录'!$C:$C,1,FALSE)</f>
        <v>#N/A</v>
      </c>
    </row>
    <row r="151" spans="1:51">
      <c r="A151" s="2">
        <v>150</v>
      </c>
      <c r="B151" s="1" t="s">
        <v>373</v>
      </c>
      <c r="C151" s="1" t="s">
        <v>51</v>
      </c>
      <c r="E151" s="1" t="s">
        <v>373</v>
      </c>
      <c r="F151" s="1" t="s">
        <v>374</v>
      </c>
      <c r="H151" s="1" t="s">
        <v>62</v>
      </c>
      <c r="K151" s="1" t="s">
        <v>374</v>
      </c>
      <c r="O151" s="5" t="s">
        <v>51</v>
      </c>
      <c r="P151" s="5" t="s">
        <v>51</v>
      </c>
      <c r="X151" s="1" t="s">
        <v>198</v>
      </c>
      <c r="AC151" s="1" t="s">
        <v>55</v>
      </c>
      <c r="AD151" s="1" t="s">
        <v>56</v>
      </c>
      <c r="AI151" s="1" t="s">
        <v>57</v>
      </c>
      <c r="AK151" s="1" t="s">
        <v>51</v>
      </c>
      <c r="AP151" s="1" t="s">
        <v>58</v>
      </c>
      <c r="AX151" s="1" t="s">
        <v>199</v>
      </c>
      <c r="AY151" s="1" t="str">
        <f>VLOOKUP(K:K,'[1]308个目录'!$C:$C,1,FALSE)</f>
        <v>接骨木</v>
      </c>
    </row>
    <row r="152" spans="1:51">
      <c r="A152" s="2">
        <v>151</v>
      </c>
      <c r="B152" s="1" t="s">
        <v>375</v>
      </c>
      <c r="C152" s="1" t="s">
        <v>51</v>
      </c>
      <c r="H152" s="1" t="s">
        <v>52</v>
      </c>
      <c r="K152" s="1" t="s">
        <v>376</v>
      </c>
      <c r="O152" s="5" t="s">
        <v>51</v>
      </c>
      <c r="P152" s="5" t="s">
        <v>51</v>
      </c>
      <c r="X152" s="1" t="s">
        <v>198</v>
      </c>
      <c r="AC152" s="1" t="s">
        <v>55</v>
      </c>
      <c r="AD152" s="1" t="s">
        <v>56</v>
      </c>
      <c r="AI152" s="1" t="s">
        <v>57</v>
      </c>
      <c r="AK152" s="1" t="s">
        <v>51</v>
      </c>
      <c r="AP152" s="1" t="s">
        <v>58</v>
      </c>
      <c r="AX152" s="1" t="s">
        <v>199</v>
      </c>
      <c r="AY152" s="1" t="e">
        <f>VLOOKUP(K:K,'[1]308个目录'!$C:$C,1,FALSE)</f>
        <v>#N/A</v>
      </c>
    </row>
    <row r="153" spans="1:51">
      <c r="A153" s="2">
        <v>152</v>
      </c>
      <c r="B153" s="1" t="s">
        <v>377</v>
      </c>
      <c r="C153" s="1" t="s">
        <v>51</v>
      </c>
      <c r="H153" s="1" t="s">
        <v>52</v>
      </c>
      <c r="K153" s="1" t="s">
        <v>378</v>
      </c>
      <c r="O153" s="5" t="s">
        <v>51</v>
      </c>
      <c r="P153" s="5" t="s">
        <v>51</v>
      </c>
      <c r="X153" s="1" t="s">
        <v>198</v>
      </c>
      <c r="AC153" s="1" t="s">
        <v>55</v>
      </c>
      <c r="AD153" s="1" t="s">
        <v>56</v>
      </c>
      <c r="AI153" s="1" t="s">
        <v>57</v>
      </c>
      <c r="AK153" s="1" t="s">
        <v>51</v>
      </c>
      <c r="AP153" s="1" t="s">
        <v>58</v>
      </c>
      <c r="AX153" s="1" t="s">
        <v>199</v>
      </c>
      <c r="AY153" s="1" t="e">
        <f>VLOOKUP(K:K,'[1]308个目录'!$C:$C,1,FALSE)</f>
        <v>#N/A</v>
      </c>
    </row>
    <row r="154" spans="1:51">
      <c r="A154" s="2">
        <v>153</v>
      </c>
      <c r="B154" s="1" t="s">
        <v>379</v>
      </c>
      <c r="C154" s="1" t="s">
        <v>51</v>
      </c>
      <c r="H154" s="1" t="s">
        <v>52</v>
      </c>
      <c r="K154" s="1" t="s">
        <v>380</v>
      </c>
      <c r="O154" s="5" t="s">
        <v>51</v>
      </c>
      <c r="P154" s="5" t="s">
        <v>51</v>
      </c>
      <c r="X154" s="1" t="s">
        <v>198</v>
      </c>
      <c r="AC154" s="1" t="s">
        <v>55</v>
      </c>
      <c r="AD154" s="1" t="s">
        <v>56</v>
      </c>
      <c r="AI154" s="1" t="s">
        <v>57</v>
      </c>
      <c r="AK154" s="1" t="s">
        <v>51</v>
      </c>
      <c r="AP154" s="1" t="s">
        <v>58</v>
      </c>
      <c r="AX154" s="1" t="s">
        <v>199</v>
      </c>
      <c r="AY154" s="1" t="e">
        <f>VLOOKUP(K:K,'[1]308个目录'!$C:$C,1,FALSE)</f>
        <v>#N/A</v>
      </c>
    </row>
    <row r="155" spans="1:51">
      <c r="A155" s="2">
        <v>154</v>
      </c>
      <c r="B155" s="1" t="s">
        <v>381</v>
      </c>
      <c r="C155" s="1" t="s">
        <v>51</v>
      </c>
      <c r="H155" s="1" t="s">
        <v>52</v>
      </c>
      <c r="K155" s="1" t="s">
        <v>382</v>
      </c>
      <c r="O155" s="5" t="s">
        <v>51</v>
      </c>
      <c r="P155" s="5" t="s">
        <v>51</v>
      </c>
      <c r="X155" s="1" t="s">
        <v>198</v>
      </c>
      <c r="AC155" s="1" t="s">
        <v>55</v>
      </c>
      <c r="AD155" s="1" t="s">
        <v>56</v>
      </c>
      <c r="AI155" s="1" t="s">
        <v>57</v>
      </c>
      <c r="AK155" s="1" t="s">
        <v>51</v>
      </c>
      <c r="AP155" s="1" t="s">
        <v>58</v>
      </c>
      <c r="AX155" s="1" t="s">
        <v>199</v>
      </c>
      <c r="AY155" s="1" t="e">
        <f>VLOOKUP(K:K,'[1]308个目录'!$C:$C,1,FALSE)</f>
        <v>#N/A</v>
      </c>
    </row>
    <row r="156" spans="1:51">
      <c r="A156" s="2">
        <v>155</v>
      </c>
      <c r="B156" s="1" t="s">
        <v>383</v>
      </c>
      <c r="C156" s="1" t="s">
        <v>51</v>
      </c>
      <c r="H156" s="1" t="s">
        <v>52</v>
      </c>
      <c r="K156" s="1" t="s">
        <v>384</v>
      </c>
      <c r="O156" s="5" t="s">
        <v>51</v>
      </c>
      <c r="P156" s="5" t="s">
        <v>51</v>
      </c>
      <c r="X156" s="1" t="s">
        <v>198</v>
      </c>
      <c r="AC156" s="1" t="s">
        <v>55</v>
      </c>
      <c r="AD156" s="1" t="s">
        <v>56</v>
      </c>
      <c r="AI156" s="1" t="s">
        <v>57</v>
      </c>
      <c r="AK156" s="1" t="s">
        <v>51</v>
      </c>
      <c r="AP156" s="1" t="s">
        <v>58</v>
      </c>
      <c r="AX156" s="1" t="s">
        <v>199</v>
      </c>
      <c r="AY156" s="1" t="e">
        <f>VLOOKUP(K:K,'[1]308个目录'!$C:$C,1,FALSE)</f>
        <v>#N/A</v>
      </c>
    </row>
    <row r="157" spans="1:51">
      <c r="A157" s="2">
        <v>156</v>
      </c>
      <c r="B157" s="1" t="s">
        <v>385</v>
      </c>
      <c r="C157" s="1" t="s">
        <v>51</v>
      </c>
      <c r="H157" s="1" t="s">
        <v>52</v>
      </c>
      <c r="K157" s="1" t="s">
        <v>386</v>
      </c>
      <c r="O157" s="5" t="s">
        <v>51</v>
      </c>
      <c r="P157" s="5" t="s">
        <v>51</v>
      </c>
      <c r="X157" s="1" t="s">
        <v>198</v>
      </c>
      <c r="AC157" s="1" t="s">
        <v>55</v>
      </c>
      <c r="AD157" s="1" t="s">
        <v>56</v>
      </c>
      <c r="AI157" s="1" t="s">
        <v>57</v>
      </c>
      <c r="AK157" s="1" t="s">
        <v>51</v>
      </c>
      <c r="AP157" s="1" t="s">
        <v>58</v>
      </c>
      <c r="AX157" s="1" t="s">
        <v>199</v>
      </c>
      <c r="AY157" s="1" t="e">
        <f>VLOOKUP(K:K,'[1]308个目录'!$C:$C,1,FALSE)</f>
        <v>#N/A</v>
      </c>
    </row>
    <row r="158" spans="1:51">
      <c r="A158" s="2">
        <v>157</v>
      </c>
      <c r="B158" s="1" t="s">
        <v>387</v>
      </c>
      <c r="C158" s="1" t="s">
        <v>51</v>
      </c>
      <c r="H158" s="1" t="s">
        <v>52</v>
      </c>
      <c r="K158" s="1" t="s">
        <v>388</v>
      </c>
      <c r="O158" s="5" t="s">
        <v>51</v>
      </c>
      <c r="P158" s="5" t="s">
        <v>51</v>
      </c>
      <c r="X158" s="1" t="s">
        <v>198</v>
      </c>
      <c r="AC158" s="1" t="s">
        <v>55</v>
      </c>
      <c r="AD158" s="1" t="s">
        <v>56</v>
      </c>
      <c r="AI158" s="1" t="s">
        <v>57</v>
      </c>
      <c r="AK158" s="1" t="s">
        <v>51</v>
      </c>
      <c r="AP158" s="1" t="s">
        <v>58</v>
      </c>
      <c r="AX158" s="1" t="s">
        <v>199</v>
      </c>
      <c r="AY158" s="1" t="e">
        <f>VLOOKUP(K:K,'[1]308个目录'!$C:$C,1,FALSE)</f>
        <v>#N/A</v>
      </c>
    </row>
    <row r="159" spans="1:51">
      <c r="A159" s="2">
        <v>158</v>
      </c>
      <c r="B159" s="1" t="s">
        <v>389</v>
      </c>
      <c r="C159" s="1" t="s">
        <v>51</v>
      </c>
      <c r="H159" s="1" t="s">
        <v>52</v>
      </c>
      <c r="K159" s="1" t="s">
        <v>390</v>
      </c>
      <c r="O159" s="5" t="s">
        <v>51</v>
      </c>
      <c r="P159" s="5" t="s">
        <v>51</v>
      </c>
      <c r="X159" s="1" t="s">
        <v>198</v>
      </c>
      <c r="AC159" s="1" t="s">
        <v>55</v>
      </c>
      <c r="AD159" s="1" t="s">
        <v>56</v>
      </c>
      <c r="AI159" s="1" t="s">
        <v>57</v>
      </c>
      <c r="AK159" s="1" t="s">
        <v>51</v>
      </c>
      <c r="AP159" s="1" t="s">
        <v>58</v>
      </c>
      <c r="AX159" s="1" t="s">
        <v>199</v>
      </c>
      <c r="AY159" s="1" t="e">
        <f>VLOOKUP(K:K,'[1]308个目录'!$C:$C,1,FALSE)</f>
        <v>#N/A</v>
      </c>
    </row>
    <row r="160" spans="1:51">
      <c r="A160" s="2">
        <v>159</v>
      </c>
      <c r="B160" s="1" t="s">
        <v>391</v>
      </c>
      <c r="C160" s="1" t="s">
        <v>51</v>
      </c>
      <c r="H160" s="1" t="s">
        <v>52</v>
      </c>
      <c r="K160" s="1" t="s">
        <v>392</v>
      </c>
      <c r="O160" s="5" t="s">
        <v>51</v>
      </c>
      <c r="P160" s="5" t="s">
        <v>51</v>
      </c>
      <c r="X160" s="1" t="s">
        <v>198</v>
      </c>
      <c r="AC160" s="1" t="s">
        <v>55</v>
      </c>
      <c r="AD160" s="1" t="s">
        <v>56</v>
      </c>
      <c r="AI160" s="1" t="s">
        <v>57</v>
      </c>
      <c r="AK160" s="1" t="s">
        <v>51</v>
      </c>
      <c r="AP160" s="1" t="s">
        <v>58</v>
      </c>
      <c r="AX160" s="1" t="s">
        <v>199</v>
      </c>
      <c r="AY160" s="1" t="e">
        <f>VLOOKUP(K:K,'[1]308个目录'!$C:$C,1,FALSE)</f>
        <v>#N/A</v>
      </c>
    </row>
    <row r="161" spans="1:51">
      <c r="A161" s="2">
        <v>160</v>
      </c>
      <c r="B161" s="1" t="s">
        <v>393</v>
      </c>
      <c r="C161" s="1" t="s">
        <v>51</v>
      </c>
      <c r="H161" s="1" t="s">
        <v>52</v>
      </c>
      <c r="K161" s="1" t="s">
        <v>394</v>
      </c>
      <c r="O161" s="5" t="s">
        <v>51</v>
      </c>
      <c r="P161" s="5" t="s">
        <v>51</v>
      </c>
      <c r="X161" s="1" t="s">
        <v>198</v>
      </c>
      <c r="AC161" s="1" t="s">
        <v>55</v>
      </c>
      <c r="AD161" s="1" t="s">
        <v>56</v>
      </c>
      <c r="AI161" s="1" t="s">
        <v>57</v>
      </c>
      <c r="AK161" s="1" t="s">
        <v>51</v>
      </c>
      <c r="AP161" s="1" t="s">
        <v>58</v>
      </c>
      <c r="AX161" s="1" t="s">
        <v>199</v>
      </c>
      <c r="AY161" s="1" t="e">
        <f>VLOOKUP(K:K,'[1]308个目录'!$C:$C,1,FALSE)</f>
        <v>#N/A</v>
      </c>
    </row>
    <row r="162" spans="1:51">
      <c r="A162" s="2">
        <v>161</v>
      </c>
      <c r="B162" s="1" t="s">
        <v>395</v>
      </c>
      <c r="C162" s="1" t="s">
        <v>51</v>
      </c>
      <c r="H162" s="1" t="s">
        <v>52</v>
      </c>
      <c r="K162" s="1" t="s">
        <v>396</v>
      </c>
      <c r="O162" s="5" t="s">
        <v>51</v>
      </c>
      <c r="P162" s="5" t="s">
        <v>51</v>
      </c>
      <c r="X162" s="1" t="s">
        <v>198</v>
      </c>
      <c r="AC162" s="1" t="s">
        <v>55</v>
      </c>
      <c r="AD162" s="1" t="s">
        <v>56</v>
      </c>
      <c r="AI162" s="1" t="s">
        <v>57</v>
      </c>
      <c r="AK162" s="1" t="s">
        <v>51</v>
      </c>
      <c r="AP162" s="1" t="s">
        <v>58</v>
      </c>
      <c r="AX162" s="1" t="s">
        <v>199</v>
      </c>
      <c r="AY162" s="1" t="e">
        <f>VLOOKUP(K:K,'[1]308个目录'!$C:$C,1,FALSE)</f>
        <v>#N/A</v>
      </c>
    </row>
    <row r="163" spans="1:51">
      <c r="A163" s="2">
        <v>162</v>
      </c>
      <c r="B163" s="1" t="s">
        <v>397</v>
      </c>
      <c r="C163" s="1" t="s">
        <v>51</v>
      </c>
      <c r="E163" s="1" t="s">
        <v>397</v>
      </c>
      <c r="F163" s="1" t="s">
        <v>398</v>
      </c>
      <c r="H163" s="1" t="s">
        <v>62</v>
      </c>
      <c r="K163" s="1" t="s">
        <v>398</v>
      </c>
      <c r="O163" s="5" t="s">
        <v>51</v>
      </c>
      <c r="P163" s="5" t="s">
        <v>51</v>
      </c>
      <c r="X163" s="1" t="s">
        <v>198</v>
      </c>
      <c r="AC163" s="1" t="s">
        <v>55</v>
      </c>
      <c r="AD163" s="1" t="s">
        <v>56</v>
      </c>
      <c r="AI163" s="1" t="s">
        <v>57</v>
      </c>
      <c r="AK163" s="1" t="s">
        <v>51</v>
      </c>
      <c r="AP163" s="1" t="s">
        <v>58</v>
      </c>
      <c r="AX163" s="1" t="s">
        <v>199</v>
      </c>
      <c r="AY163" s="1" t="str">
        <f>VLOOKUP(K:K,'[1]308个目录'!$C:$C,1,FALSE)</f>
        <v>倒提壶</v>
      </c>
    </row>
    <row r="164" spans="1:51">
      <c r="A164" s="2">
        <v>163</v>
      </c>
      <c r="B164" s="1" t="s">
        <v>399</v>
      </c>
      <c r="C164" s="1" t="s">
        <v>51</v>
      </c>
      <c r="H164" s="1" t="s">
        <v>52</v>
      </c>
      <c r="K164" s="1" t="s">
        <v>400</v>
      </c>
      <c r="O164" s="5" t="s">
        <v>51</v>
      </c>
      <c r="P164" s="5" t="s">
        <v>51</v>
      </c>
      <c r="X164" s="1" t="s">
        <v>198</v>
      </c>
      <c r="AC164" s="1" t="s">
        <v>55</v>
      </c>
      <c r="AD164" s="1" t="s">
        <v>56</v>
      </c>
      <c r="AI164" s="1" t="s">
        <v>57</v>
      </c>
      <c r="AK164" s="1" t="s">
        <v>51</v>
      </c>
      <c r="AP164" s="1" t="s">
        <v>58</v>
      </c>
      <c r="AX164" s="1" t="s">
        <v>199</v>
      </c>
      <c r="AY164" s="1" t="e">
        <f>VLOOKUP(K:K,'[1]308个目录'!$C:$C,1,FALSE)</f>
        <v>#N/A</v>
      </c>
    </row>
    <row r="165" spans="1:51">
      <c r="A165" s="2">
        <v>164</v>
      </c>
      <c r="B165" s="1" t="s">
        <v>401</v>
      </c>
      <c r="C165" s="1" t="s">
        <v>51</v>
      </c>
      <c r="H165" s="1" t="s">
        <v>52</v>
      </c>
      <c r="K165" s="1" t="s">
        <v>402</v>
      </c>
      <c r="O165" s="5" t="s">
        <v>51</v>
      </c>
      <c r="P165" s="5" t="s">
        <v>51</v>
      </c>
      <c r="X165" s="1" t="s">
        <v>198</v>
      </c>
      <c r="AC165" s="1" t="s">
        <v>55</v>
      </c>
      <c r="AD165" s="1" t="s">
        <v>56</v>
      </c>
      <c r="AI165" s="1" t="s">
        <v>57</v>
      </c>
      <c r="AK165" s="1" t="s">
        <v>51</v>
      </c>
      <c r="AP165" s="1" t="s">
        <v>58</v>
      </c>
      <c r="AX165" s="1" t="s">
        <v>199</v>
      </c>
      <c r="AY165" s="1" t="e">
        <f>VLOOKUP(K:K,'[1]308个目录'!$C:$C,1,FALSE)</f>
        <v>#N/A</v>
      </c>
    </row>
    <row r="166" spans="1:51">
      <c r="A166" s="2">
        <v>165</v>
      </c>
      <c r="B166" s="1" t="s">
        <v>403</v>
      </c>
      <c r="C166" s="1" t="s">
        <v>51</v>
      </c>
      <c r="H166" s="1" t="s">
        <v>52</v>
      </c>
      <c r="K166" s="1" t="s">
        <v>404</v>
      </c>
      <c r="O166" s="5" t="s">
        <v>51</v>
      </c>
      <c r="P166" s="5" t="s">
        <v>51</v>
      </c>
      <c r="X166" s="1" t="s">
        <v>198</v>
      </c>
      <c r="AC166" s="1" t="s">
        <v>55</v>
      </c>
      <c r="AD166" s="1" t="s">
        <v>56</v>
      </c>
      <c r="AI166" s="1" t="s">
        <v>57</v>
      </c>
      <c r="AK166" s="1" t="s">
        <v>51</v>
      </c>
      <c r="AP166" s="1" t="s">
        <v>58</v>
      </c>
      <c r="AX166" s="1" t="s">
        <v>199</v>
      </c>
      <c r="AY166" s="1" t="e">
        <f>VLOOKUP(K:K,'[1]308个目录'!$C:$C,1,FALSE)</f>
        <v>#N/A</v>
      </c>
    </row>
    <row r="167" spans="1:51">
      <c r="A167" s="2">
        <v>166</v>
      </c>
      <c r="B167" s="1" t="s">
        <v>405</v>
      </c>
      <c r="C167" s="1" t="s">
        <v>51</v>
      </c>
      <c r="H167" s="1" t="s">
        <v>52</v>
      </c>
      <c r="K167" s="1" t="s">
        <v>112</v>
      </c>
      <c r="O167" s="5" t="s">
        <v>51</v>
      </c>
      <c r="P167" s="5" t="s">
        <v>51</v>
      </c>
      <c r="X167" s="1" t="s">
        <v>198</v>
      </c>
      <c r="AC167" s="1" t="s">
        <v>55</v>
      </c>
      <c r="AD167" s="1" t="s">
        <v>56</v>
      </c>
      <c r="AI167" s="1" t="s">
        <v>57</v>
      </c>
      <c r="AK167" s="1" t="s">
        <v>51</v>
      </c>
      <c r="AP167" s="1" t="s">
        <v>58</v>
      </c>
      <c r="AX167" s="1" t="s">
        <v>199</v>
      </c>
      <c r="AY167" s="1" t="e">
        <f>VLOOKUP(K:K,'[1]308个目录'!$C:$C,1,FALSE)</f>
        <v>#N/A</v>
      </c>
    </row>
    <row r="168" spans="1:51">
      <c r="A168" s="2">
        <v>167</v>
      </c>
      <c r="B168" s="1" t="s">
        <v>406</v>
      </c>
      <c r="C168" s="1" t="s">
        <v>51</v>
      </c>
      <c r="H168" s="1" t="s">
        <v>52</v>
      </c>
      <c r="K168" s="1" t="s">
        <v>407</v>
      </c>
      <c r="O168" s="5" t="s">
        <v>51</v>
      </c>
      <c r="P168" s="5" t="s">
        <v>51</v>
      </c>
      <c r="X168" s="1" t="s">
        <v>198</v>
      </c>
      <c r="AC168" s="1" t="s">
        <v>55</v>
      </c>
      <c r="AD168" s="1" t="s">
        <v>56</v>
      </c>
      <c r="AI168" s="1" t="s">
        <v>57</v>
      </c>
      <c r="AK168" s="1" t="s">
        <v>51</v>
      </c>
      <c r="AP168" s="1" t="s">
        <v>58</v>
      </c>
      <c r="AX168" s="1" t="s">
        <v>199</v>
      </c>
      <c r="AY168" s="1" t="e">
        <f>VLOOKUP(K:K,'[1]308个目录'!$C:$C,1,FALSE)</f>
        <v>#N/A</v>
      </c>
    </row>
    <row r="169" spans="1:51">
      <c r="A169" s="2">
        <v>168</v>
      </c>
      <c r="B169" s="1" t="s">
        <v>408</v>
      </c>
      <c r="C169" s="1" t="s">
        <v>51</v>
      </c>
      <c r="H169" s="1" t="s">
        <v>52</v>
      </c>
      <c r="K169" s="1" t="s">
        <v>409</v>
      </c>
      <c r="O169" s="5" t="s">
        <v>51</v>
      </c>
      <c r="P169" s="5" t="s">
        <v>51</v>
      </c>
      <c r="X169" s="1" t="s">
        <v>198</v>
      </c>
      <c r="AC169" s="1" t="s">
        <v>55</v>
      </c>
      <c r="AD169" s="1" t="s">
        <v>56</v>
      </c>
      <c r="AI169" s="1" t="s">
        <v>57</v>
      </c>
      <c r="AK169" s="1" t="s">
        <v>51</v>
      </c>
      <c r="AP169" s="1" t="s">
        <v>58</v>
      </c>
      <c r="AX169" s="1" t="s">
        <v>199</v>
      </c>
      <c r="AY169" s="1" t="e">
        <f>VLOOKUP(K:K,'[1]308个目录'!$C:$C,1,FALSE)</f>
        <v>#N/A</v>
      </c>
    </row>
    <row r="170" spans="1:51">
      <c r="A170" s="2">
        <v>169</v>
      </c>
      <c r="B170" s="1" t="s">
        <v>410</v>
      </c>
      <c r="C170" s="1" t="s">
        <v>51</v>
      </c>
      <c r="H170" s="1" t="s">
        <v>52</v>
      </c>
      <c r="K170" s="1" t="s">
        <v>411</v>
      </c>
      <c r="O170" s="5" t="s">
        <v>51</v>
      </c>
      <c r="P170" s="5" t="s">
        <v>51</v>
      </c>
      <c r="X170" s="1" t="s">
        <v>198</v>
      </c>
      <c r="AC170" s="1" t="s">
        <v>55</v>
      </c>
      <c r="AD170" s="1" t="s">
        <v>56</v>
      </c>
      <c r="AI170" s="1" t="s">
        <v>57</v>
      </c>
      <c r="AK170" s="1" t="s">
        <v>51</v>
      </c>
      <c r="AP170" s="1" t="s">
        <v>58</v>
      </c>
      <c r="AX170" s="1" t="s">
        <v>199</v>
      </c>
      <c r="AY170" s="1" t="e">
        <f>VLOOKUP(K:K,'[1]308个目录'!$C:$C,1,FALSE)</f>
        <v>#N/A</v>
      </c>
    </row>
    <row r="171" spans="1:51">
      <c r="A171" s="2">
        <v>170</v>
      </c>
      <c r="B171" s="1" t="s">
        <v>412</v>
      </c>
      <c r="C171" s="1" t="s">
        <v>51</v>
      </c>
      <c r="H171" s="1" t="s">
        <v>52</v>
      </c>
      <c r="K171" s="1" t="s">
        <v>413</v>
      </c>
      <c r="O171" s="5" t="s">
        <v>51</v>
      </c>
      <c r="P171" s="5" t="s">
        <v>51</v>
      </c>
      <c r="X171" s="1" t="s">
        <v>198</v>
      </c>
      <c r="AC171" s="1" t="s">
        <v>55</v>
      </c>
      <c r="AD171" s="1" t="s">
        <v>56</v>
      </c>
      <c r="AI171" s="1" t="s">
        <v>57</v>
      </c>
      <c r="AK171" s="1" t="s">
        <v>51</v>
      </c>
      <c r="AP171" s="1" t="s">
        <v>58</v>
      </c>
      <c r="AX171" s="1" t="s">
        <v>199</v>
      </c>
      <c r="AY171" s="1" t="e">
        <f>VLOOKUP(K:K,'[1]308个目录'!$C:$C,1,FALSE)</f>
        <v>#N/A</v>
      </c>
    </row>
    <row r="172" spans="1:51">
      <c r="A172" s="2">
        <v>171</v>
      </c>
      <c r="B172" s="1" t="s">
        <v>414</v>
      </c>
      <c r="C172" s="1" t="s">
        <v>51</v>
      </c>
      <c r="H172" s="1" t="s">
        <v>52</v>
      </c>
      <c r="K172" s="1" t="s">
        <v>415</v>
      </c>
      <c r="O172" s="5" t="s">
        <v>51</v>
      </c>
      <c r="P172" s="5" t="s">
        <v>51</v>
      </c>
      <c r="X172" s="1" t="s">
        <v>198</v>
      </c>
      <c r="AC172" s="1" t="s">
        <v>55</v>
      </c>
      <c r="AD172" s="1" t="s">
        <v>56</v>
      </c>
      <c r="AI172" s="1" t="s">
        <v>57</v>
      </c>
      <c r="AK172" s="1" t="s">
        <v>51</v>
      </c>
      <c r="AP172" s="1" t="s">
        <v>58</v>
      </c>
      <c r="AX172" s="1" t="s">
        <v>199</v>
      </c>
      <c r="AY172" s="1" t="e">
        <f>VLOOKUP(K:K,'[1]308个目录'!$C:$C,1,FALSE)</f>
        <v>#N/A</v>
      </c>
    </row>
    <row r="173" spans="1:51">
      <c r="A173" s="2">
        <v>172</v>
      </c>
      <c r="B173" s="1" t="s">
        <v>416</v>
      </c>
      <c r="C173" s="1" t="s">
        <v>51</v>
      </c>
      <c r="H173" s="1" t="s">
        <v>52</v>
      </c>
      <c r="K173" s="1" t="s">
        <v>417</v>
      </c>
      <c r="O173" s="5" t="s">
        <v>51</v>
      </c>
      <c r="P173" s="5" t="s">
        <v>51</v>
      </c>
      <c r="X173" s="1" t="s">
        <v>198</v>
      </c>
      <c r="AC173" s="1" t="s">
        <v>55</v>
      </c>
      <c r="AD173" s="1" t="s">
        <v>56</v>
      </c>
      <c r="AI173" s="1" t="s">
        <v>57</v>
      </c>
      <c r="AK173" s="1" t="s">
        <v>51</v>
      </c>
      <c r="AP173" s="1" t="s">
        <v>58</v>
      </c>
      <c r="AX173" s="1" t="s">
        <v>199</v>
      </c>
      <c r="AY173" s="1" t="e">
        <f>VLOOKUP(K:K,'[1]308个目录'!$C:$C,1,FALSE)</f>
        <v>#N/A</v>
      </c>
    </row>
    <row r="174" spans="1:51">
      <c r="A174" s="2">
        <v>173</v>
      </c>
      <c r="B174" s="1" t="s">
        <v>418</v>
      </c>
      <c r="C174" s="1" t="s">
        <v>51</v>
      </c>
      <c r="H174" s="1" t="s">
        <v>52</v>
      </c>
      <c r="K174" s="1" t="s">
        <v>419</v>
      </c>
      <c r="O174" s="5" t="s">
        <v>51</v>
      </c>
      <c r="P174" s="5" t="s">
        <v>51</v>
      </c>
      <c r="X174" s="1" t="s">
        <v>198</v>
      </c>
      <c r="AC174" s="1" t="s">
        <v>55</v>
      </c>
      <c r="AD174" s="1" t="s">
        <v>56</v>
      </c>
      <c r="AI174" s="1" t="s">
        <v>57</v>
      </c>
      <c r="AK174" s="1" t="s">
        <v>51</v>
      </c>
      <c r="AP174" s="1" t="s">
        <v>58</v>
      </c>
      <c r="AX174" s="1" t="s">
        <v>199</v>
      </c>
      <c r="AY174" s="1" t="e">
        <f>VLOOKUP(K:K,'[1]308个目录'!$C:$C,1,FALSE)</f>
        <v>#N/A</v>
      </c>
    </row>
    <row r="175" spans="1:51">
      <c r="A175" s="2">
        <v>174</v>
      </c>
      <c r="B175" s="1" t="s">
        <v>420</v>
      </c>
      <c r="C175" s="1" t="s">
        <v>51</v>
      </c>
      <c r="H175" s="1" t="s">
        <v>52</v>
      </c>
      <c r="K175" s="1" t="s">
        <v>421</v>
      </c>
      <c r="O175" s="5" t="s">
        <v>51</v>
      </c>
      <c r="P175" s="5" t="s">
        <v>51</v>
      </c>
      <c r="X175" s="1" t="s">
        <v>198</v>
      </c>
      <c r="AC175" s="1" t="s">
        <v>55</v>
      </c>
      <c r="AD175" s="1" t="s">
        <v>56</v>
      </c>
      <c r="AI175" s="1" t="s">
        <v>57</v>
      </c>
      <c r="AK175" s="1" t="s">
        <v>51</v>
      </c>
      <c r="AP175" s="1" t="s">
        <v>58</v>
      </c>
      <c r="AX175" s="1" t="s">
        <v>199</v>
      </c>
      <c r="AY175" s="1" t="e">
        <f>VLOOKUP(K:K,'[1]308个目录'!$C:$C,1,FALSE)</f>
        <v>#N/A</v>
      </c>
    </row>
    <row r="176" spans="1:52">
      <c r="A176" s="2">
        <v>175</v>
      </c>
      <c r="B176" s="1" t="s">
        <v>422</v>
      </c>
      <c r="C176" s="1" t="s">
        <v>51</v>
      </c>
      <c r="E176" s="1" t="s">
        <v>422</v>
      </c>
      <c r="F176" s="1" t="s">
        <v>423</v>
      </c>
      <c r="H176" s="1" t="s">
        <v>62</v>
      </c>
      <c r="K176" s="1" t="s">
        <v>423</v>
      </c>
      <c r="O176" s="5" t="s">
        <v>51</v>
      </c>
      <c r="P176" s="5" t="s">
        <v>51</v>
      </c>
      <c r="X176" s="1" t="s">
        <v>198</v>
      </c>
      <c r="AC176" s="1" t="s">
        <v>55</v>
      </c>
      <c r="AD176" s="1" t="s">
        <v>56</v>
      </c>
      <c r="AI176" s="1" t="s">
        <v>57</v>
      </c>
      <c r="AK176" s="1" t="s">
        <v>51</v>
      </c>
      <c r="AP176" s="1" t="s">
        <v>109</v>
      </c>
      <c r="AQ176" s="1" t="s">
        <v>110</v>
      </c>
      <c r="AX176" s="1" t="s">
        <v>199</v>
      </c>
      <c r="AY176" s="1" t="str">
        <f>VLOOKUP(K:K,'[1]308个目录'!$C:$C,1,FALSE)</f>
        <v>土炒薏苡仁</v>
      </c>
      <c r="AZ176" s="1" t="s">
        <v>110</v>
      </c>
    </row>
    <row r="177" spans="1:51">
      <c r="A177" s="2">
        <v>176</v>
      </c>
      <c r="B177" s="1" t="s">
        <v>424</v>
      </c>
      <c r="C177" s="1" t="s">
        <v>51</v>
      </c>
      <c r="H177" s="1" t="s">
        <v>52</v>
      </c>
      <c r="K177" s="1" t="s">
        <v>425</v>
      </c>
      <c r="O177" s="5" t="s">
        <v>51</v>
      </c>
      <c r="P177" s="5" t="s">
        <v>51</v>
      </c>
      <c r="X177" s="1" t="s">
        <v>198</v>
      </c>
      <c r="AC177" s="1" t="s">
        <v>55</v>
      </c>
      <c r="AD177" s="1" t="s">
        <v>56</v>
      </c>
      <c r="AI177" s="1" t="s">
        <v>57</v>
      </c>
      <c r="AK177" s="1" t="s">
        <v>51</v>
      </c>
      <c r="AP177" s="1" t="s">
        <v>58</v>
      </c>
      <c r="AX177" s="1" t="s">
        <v>199</v>
      </c>
      <c r="AY177" s="1" t="e">
        <f>VLOOKUP(K:K,'[1]308个目录'!$C:$C,1,FALSE)</f>
        <v>#N/A</v>
      </c>
    </row>
    <row r="178" spans="1:51">
      <c r="A178" s="2">
        <v>177</v>
      </c>
      <c r="B178" s="1" t="s">
        <v>426</v>
      </c>
      <c r="C178" s="1" t="s">
        <v>51</v>
      </c>
      <c r="E178" s="1" t="s">
        <v>426</v>
      </c>
      <c r="F178" s="1" t="s">
        <v>427</v>
      </c>
      <c r="H178" s="1" t="s">
        <v>62</v>
      </c>
      <c r="K178" s="1" t="s">
        <v>427</v>
      </c>
      <c r="O178" s="5" t="s">
        <v>51</v>
      </c>
      <c r="P178" s="5" t="s">
        <v>51</v>
      </c>
      <c r="X178" s="1" t="s">
        <v>198</v>
      </c>
      <c r="AC178" s="1" t="s">
        <v>55</v>
      </c>
      <c r="AD178" s="1" t="s">
        <v>56</v>
      </c>
      <c r="AI178" s="1" t="s">
        <v>57</v>
      </c>
      <c r="AK178" s="1" t="s">
        <v>51</v>
      </c>
      <c r="AP178" s="1" t="s">
        <v>58</v>
      </c>
      <c r="AX178" s="1" t="s">
        <v>199</v>
      </c>
      <c r="AY178" s="1" t="str">
        <f>VLOOKUP(K:K,'[1]308个目录'!$C:$C,1,FALSE)</f>
        <v>麸炒泽泻</v>
      </c>
    </row>
    <row r="179" spans="1:51">
      <c r="A179" s="2">
        <v>178</v>
      </c>
      <c r="B179" s="1" t="s">
        <v>428</v>
      </c>
      <c r="C179" s="1" t="s">
        <v>51</v>
      </c>
      <c r="H179" s="1" t="s">
        <v>52</v>
      </c>
      <c r="K179" s="1" t="s">
        <v>429</v>
      </c>
      <c r="O179" s="5" t="s">
        <v>51</v>
      </c>
      <c r="P179" s="5" t="s">
        <v>51</v>
      </c>
      <c r="X179" s="1" t="s">
        <v>198</v>
      </c>
      <c r="AC179" s="1" t="s">
        <v>55</v>
      </c>
      <c r="AD179" s="1" t="s">
        <v>56</v>
      </c>
      <c r="AI179" s="1" t="s">
        <v>57</v>
      </c>
      <c r="AK179" s="1" t="s">
        <v>51</v>
      </c>
      <c r="AP179" s="1" t="s">
        <v>58</v>
      </c>
      <c r="AX179" s="1" t="s">
        <v>199</v>
      </c>
      <c r="AY179" s="1" t="e">
        <f>VLOOKUP(K:K,'[1]308个目录'!$C:$C,1,FALSE)</f>
        <v>#N/A</v>
      </c>
    </row>
    <row r="180" spans="1:51">
      <c r="A180" s="2">
        <v>179</v>
      </c>
      <c r="B180" s="1" t="s">
        <v>430</v>
      </c>
      <c r="C180" s="1" t="s">
        <v>51</v>
      </c>
      <c r="H180" s="1" t="s">
        <v>52</v>
      </c>
      <c r="K180" s="1" t="s">
        <v>431</v>
      </c>
      <c r="O180" s="5" t="s">
        <v>51</v>
      </c>
      <c r="P180" s="5" t="s">
        <v>51</v>
      </c>
      <c r="X180" s="1" t="s">
        <v>198</v>
      </c>
      <c r="AC180" s="1" t="s">
        <v>55</v>
      </c>
      <c r="AD180" s="1" t="s">
        <v>56</v>
      </c>
      <c r="AI180" s="1" t="s">
        <v>57</v>
      </c>
      <c r="AK180" s="1" t="s">
        <v>51</v>
      </c>
      <c r="AP180" s="1" t="s">
        <v>58</v>
      </c>
      <c r="AX180" s="1" t="s">
        <v>199</v>
      </c>
      <c r="AY180" s="1" t="e">
        <f>VLOOKUP(K:K,'[1]308个目录'!$C:$C,1,FALSE)</f>
        <v>#N/A</v>
      </c>
    </row>
    <row r="181" spans="1:51">
      <c r="A181" s="2">
        <v>180</v>
      </c>
      <c r="B181" s="1" t="s">
        <v>432</v>
      </c>
      <c r="C181" s="1" t="s">
        <v>51</v>
      </c>
      <c r="E181" s="1" t="s">
        <v>432</v>
      </c>
      <c r="F181" s="1" t="s">
        <v>433</v>
      </c>
      <c r="H181" s="1" t="s">
        <v>62</v>
      </c>
      <c r="K181" s="1" t="s">
        <v>433</v>
      </c>
      <c r="O181" s="5" t="s">
        <v>51</v>
      </c>
      <c r="P181" s="5" t="s">
        <v>51</v>
      </c>
      <c r="X181" s="1" t="s">
        <v>198</v>
      </c>
      <c r="AC181" s="1" t="s">
        <v>55</v>
      </c>
      <c r="AD181" s="1" t="s">
        <v>56</v>
      </c>
      <c r="AI181" s="1" t="s">
        <v>57</v>
      </c>
      <c r="AK181" s="1" t="s">
        <v>51</v>
      </c>
      <c r="AP181" s="1" t="s">
        <v>58</v>
      </c>
      <c r="AX181" s="1" t="s">
        <v>199</v>
      </c>
      <c r="AY181" s="1" t="str">
        <f>VLOOKUP(K:K,'[1]308个目录'!$C:$C,1,FALSE)</f>
        <v>盐吴茱萸</v>
      </c>
    </row>
    <row r="182" spans="1:51">
      <c r="A182" s="2">
        <v>181</v>
      </c>
      <c r="B182" s="1" t="s">
        <v>434</v>
      </c>
      <c r="C182" s="1" t="s">
        <v>51</v>
      </c>
      <c r="E182" s="1" t="s">
        <v>434</v>
      </c>
      <c r="F182" s="1" t="s">
        <v>116</v>
      </c>
      <c r="H182" s="1" t="s">
        <v>62</v>
      </c>
      <c r="K182" s="1" t="s">
        <v>116</v>
      </c>
      <c r="O182" s="5" t="s">
        <v>51</v>
      </c>
      <c r="P182" s="5" t="s">
        <v>51</v>
      </c>
      <c r="X182" s="1" t="s">
        <v>198</v>
      </c>
      <c r="AC182" s="1" t="s">
        <v>55</v>
      </c>
      <c r="AD182" s="1" t="s">
        <v>56</v>
      </c>
      <c r="AI182" s="1" t="s">
        <v>57</v>
      </c>
      <c r="AK182" s="1" t="s">
        <v>51</v>
      </c>
      <c r="AP182" s="1" t="s">
        <v>58</v>
      </c>
      <c r="AX182" s="1" t="s">
        <v>199</v>
      </c>
      <c r="AY182" s="1" t="str">
        <f>VLOOKUP(K:K,'[1]308个目录'!$C:$C,1,FALSE)</f>
        <v>艾绒</v>
      </c>
    </row>
    <row r="183" spans="1:51">
      <c r="A183" s="2">
        <v>182</v>
      </c>
      <c r="B183" s="1" t="s">
        <v>435</v>
      </c>
      <c r="C183" s="1" t="s">
        <v>51</v>
      </c>
      <c r="H183" s="1" t="s">
        <v>52</v>
      </c>
      <c r="K183" s="1" t="s">
        <v>436</v>
      </c>
      <c r="O183" s="5" t="s">
        <v>51</v>
      </c>
      <c r="P183" s="5" t="s">
        <v>51</v>
      </c>
      <c r="X183" s="1" t="s">
        <v>198</v>
      </c>
      <c r="AC183" s="1" t="s">
        <v>55</v>
      </c>
      <c r="AD183" s="1" t="s">
        <v>56</v>
      </c>
      <c r="AI183" s="1" t="s">
        <v>57</v>
      </c>
      <c r="AK183" s="1" t="s">
        <v>51</v>
      </c>
      <c r="AP183" s="1" t="s">
        <v>58</v>
      </c>
      <c r="AX183" s="1" t="s">
        <v>199</v>
      </c>
      <c r="AY183" s="1" t="e">
        <f>VLOOKUP(K:K,'[1]308个目录'!$C:$C,1,FALSE)</f>
        <v>#N/A</v>
      </c>
    </row>
    <row r="184" spans="1:51">
      <c r="A184" s="2">
        <v>183</v>
      </c>
      <c r="B184" s="1" t="s">
        <v>437</v>
      </c>
      <c r="C184" s="1" t="s">
        <v>51</v>
      </c>
      <c r="H184" s="1" t="s">
        <v>52</v>
      </c>
      <c r="K184" s="1" t="s">
        <v>438</v>
      </c>
      <c r="O184" s="5" t="s">
        <v>51</v>
      </c>
      <c r="P184" s="5" t="s">
        <v>51</v>
      </c>
      <c r="X184" s="1" t="s">
        <v>198</v>
      </c>
      <c r="AC184" s="1" t="s">
        <v>55</v>
      </c>
      <c r="AD184" s="1" t="s">
        <v>56</v>
      </c>
      <c r="AI184" s="1" t="s">
        <v>57</v>
      </c>
      <c r="AK184" s="1" t="s">
        <v>51</v>
      </c>
      <c r="AP184" s="1" t="s">
        <v>58</v>
      </c>
      <c r="AX184" s="1" t="s">
        <v>199</v>
      </c>
      <c r="AY184" s="1" t="e">
        <f>VLOOKUP(K:K,'[1]308个目录'!$C:$C,1,FALSE)</f>
        <v>#N/A</v>
      </c>
    </row>
    <row r="185" spans="1:51">
      <c r="A185" s="2">
        <v>184</v>
      </c>
      <c r="B185" s="1" t="s">
        <v>439</v>
      </c>
      <c r="C185" s="1" t="s">
        <v>51</v>
      </c>
      <c r="H185" s="1" t="s">
        <v>52</v>
      </c>
      <c r="K185" s="1" t="s">
        <v>440</v>
      </c>
      <c r="O185" s="5" t="s">
        <v>51</v>
      </c>
      <c r="P185" s="5" t="s">
        <v>51</v>
      </c>
      <c r="X185" s="1" t="s">
        <v>198</v>
      </c>
      <c r="AC185" s="1" t="s">
        <v>55</v>
      </c>
      <c r="AD185" s="1" t="s">
        <v>56</v>
      </c>
      <c r="AI185" s="1" t="s">
        <v>57</v>
      </c>
      <c r="AK185" s="1" t="s">
        <v>51</v>
      </c>
      <c r="AP185" s="1" t="s">
        <v>58</v>
      </c>
      <c r="AX185" s="1" t="s">
        <v>199</v>
      </c>
      <c r="AY185" s="1" t="e">
        <f>VLOOKUP(K:K,'[1]308个目录'!$C:$C,1,FALSE)</f>
        <v>#N/A</v>
      </c>
    </row>
    <row r="186" spans="1:51">
      <c r="A186" s="2">
        <v>185</v>
      </c>
      <c r="B186" s="1" t="s">
        <v>441</v>
      </c>
      <c r="C186" s="1" t="s">
        <v>51</v>
      </c>
      <c r="E186" s="1" t="s">
        <v>441</v>
      </c>
      <c r="F186" s="1" t="s">
        <v>442</v>
      </c>
      <c r="H186" s="1" t="s">
        <v>62</v>
      </c>
      <c r="K186" s="1" t="s">
        <v>442</v>
      </c>
      <c r="O186" s="5" t="s">
        <v>51</v>
      </c>
      <c r="P186" s="5" t="s">
        <v>51</v>
      </c>
      <c r="X186" s="1" t="s">
        <v>198</v>
      </c>
      <c r="AC186" s="1" t="s">
        <v>55</v>
      </c>
      <c r="AD186" s="1" t="s">
        <v>56</v>
      </c>
      <c r="AI186" s="1" t="s">
        <v>57</v>
      </c>
      <c r="AK186" s="1" t="s">
        <v>51</v>
      </c>
      <c r="AP186" s="1" t="s">
        <v>58</v>
      </c>
      <c r="AX186" s="1" t="s">
        <v>199</v>
      </c>
      <c r="AY186" s="1" t="str">
        <f>VLOOKUP(K:K,'[1]308个目录'!$C:$C,1,FALSE)</f>
        <v>酒吴茱萸</v>
      </c>
    </row>
    <row r="187" spans="1:51">
      <c r="A187" s="2">
        <v>186</v>
      </c>
      <c r="B187" s="1" t="s">
        <v>443</v>
      </c>
      <c r="C187" s="1" t="s">
        <v>51</v>
      </c>
      <c r="H187" s="1" t="s">
        <v>52</v>
      </c>
      <c r="K187" s="1" t="s">
        <v>444</v>
      </c>
      <c r="O187" s="5" t="s">
        <v>51</v>
      </c>
      <c r="P187" s="5" t="s">
        <v>51</v>
      </c>
      <c r="X187" s="1" t="s">
        <v>198</v>
      </c>
      <c r="AC187" s="1" t="s">
        <v>55</v>
      </c>
      <c r="AD187" s="1" t="s">
        <v>56</v>
      </c>
      <c r="AI187" s="1" t="s">
        <v>57</v>
      </c>
      <c r="AK187" s="1" t="s">
        <v>51</v>
      </c>
      <c r="AP187" s="1" t="s">
        <v>58</v>
      </c>
      <c r="AX187" s="1" t="s">
        <v>199</v>
      </c>
      <c r="AY187" s="1" t="e">
        <f>VLOOKUP(K:K,'[1]308个目录'!$C:$C,1,FALSE)</f>
        <v>#N/A</v>
      </c>
    </row>
    <row r="188" spans="1:51">
      <c r="A188" s="2">
        <v>187</v>
      </c>
      <c r="B188" s="1" t="s">
        <v>445</v>
      </c>
      <c r="C188" s="1" t="s">
        <v>51</v>
      </c>
      <c r="E188" s="1" t="s">
        <v>445</v>
      </c>
      <c r="F188" s="1" t="s">
        <v>446</v>
      </c>
      <c r="H188" s="1" t="s">
        <v>62</v>
      </c>
      <c r="K188" s="1" t="s">
        <v>446</v>
      </c>
      <c r="O188" s="5" t="s">
        <v>51</v>
      </c>
      <c r="P188" s="5" t="s">
        <v>51</v>
      </c>
      <c r="X188" s="1" t="s">
        <v>198</v>
      </c>
      <c r="AC188" s="1" t="s">
        <v>55</v>
      </c>
      <c r="AD188" s="1" t="s">
        <v>56</v>
      </c>
      <c r="AI188" s="1" t="s">
        <v>57</v>
      </c>
      <c r="AK188" s="1" t="s">
        <v>51</v>
      </c>
      <c r="AP188" s="1" t="s">
        <v>58</v>
      </c>
      <c r="AX188" s="1" t="s">
        <v>199</v>
      </c>
      <c r="AY188" s="1" t="str">
        <f>VLOOKUP(K:K,'[1]308个目录'!$C:$C,1,FALSE)</f>
        <v>麸炒青皮</v>
      </c>
    </row>
    <row r="189" spans="1:51">
      <c r="A189" s="2">
        <v>188</v>
      </c>
      <c r="B189" s="1" t="s">
        <v>447</v>
      </c>
      <c r="C189" s="1" t="s">
        <v>51</v>
      </c>
      <c r="H189" s="1" t="s">
        <v>52</v>
      </c>
      <c r="K189" s="1" t="s">
        <v>448</v>
      </c>
      <c r="O189" s="5" t="s">
        <v>51</v>
      </c>
      <c r="P189" s="5" t="s">
        <v>51</v>
      </c>
      <c r="X189" s="1" t="s">
        <v>198</v>
      </c>
      <c r="AC189" s="1" t="s">
        <v>55</v>
      </c>
      <c r="AD189" s="1" t="s">
        <v>56</v>
      </c>
      <c r="AI189" s="1" t="s">
        <v>57</v>
      </c>
      <c r="AK189" s="1" t="s">
        <v>51</v>
      </c>
      <c r="AP189" s="1" t="s">
        <v>58</v>
      </c>
      <c r="AX189" s="1" t="s">
        <v>199</v>
      </c>
      <c r="AY189" s="1" t="e">
        <f>VLOOKUP(K:K,'[1]308个目录'!$C:$C,1,FALSE)</f>
        <v>#N/A</v>
      </c>
    </row>
    <row r="190" spans="1:51">
      <c r="A190" s="2">
        <v>189</v>
      </c>
      <c r="B190" s="1" t="s">
        <v>449</v>
      </c>
      <c r="C190" s="1" t="s">
        <v>51</v>
      </c>
      <c r="H190" s="1" t="s">
        <v>52</v>
      </c>
      <c r="K190" s="1" t="s">
        <v>126</v>
      </c>
      <c r="O190" s="5" t="s">
        <v>51</v>
      </c>
      <c r="P190" s="5" t="s">
        <v>51</v>
      </c>
      <c r="X190" s="1" t="s">
        <v>198</v>
      </c>
      <c r="AC190" s="1" t="s">
        <v>55</v>
      </c>
      <c r="AD190" s="1" t="s">
        <v>56</v>
      </c>
      <c r="AI190" s="1" t="s">
        <v>57</v>
      </c>
      <c r="AK190" s="1" t="s">
        <v>51</v>
      </c>
      <c r="AP190" s="1" t="s">
        <v>58</v>
      </c>
      <c r="AX190" s="1" t="s">
        <v>199</v>
      </c>
      <c r="AY190" s="1" t="e">
        <f>VLOOKUP(K:K,'[1]308个目录'!$C:$C,1,FALSE)</f>
        <v>#N/A</v>
      </c>
    </row>
    <row r="191" spans="1:51">
      <c r="A191" s="2">
        <v>190</v>
      </c>
      <c r="B191" s="1" t="s">
        <v>450</v>
      </c>
      <c r="C191" s="1" t="s">
        <v>51</v>
      </c>
      <c r="H191" s="1" t="s">
        <v>52</v>
      </c>
      <c r="K191" s="1" t="s">
        <v>451</v>
      </c>
      <c r="O191" s="5" t="s">
        <v>51</v>
      </c>
      <c r="P191" s="5" t="s">
        <v>51</v>
      </c>
      <c r="X191" s="1" t="s">
        <v>198</v>
      </c>
      <c r="AC191" s="1" t="s">
        <v>55</v>
      </c>
      <c r="AD191" s="1" t="s">
        <v>56</v>
      </c>
      <c r="AI191" s="1" t="s">
        <v>57</v>
      </c>
      <c r="AK191" s="1" t="s">
        <v>51</v>
      </c>
      <c r="AP191" s="1" t="s">
        <v>58</v>
      </c>
      <c r="AX191" s="1" t="s">
        <v>199</v>
      </c>
      <c r="AY191" s="1" t="e">
        <f>VLOOKUP(K:K,'[1]308个目录'!$C:$C,1,FALSE)</f>
        <v>#N/A</v>
      </c>
    </row>
    <row r="192" spans="1:51">
      <c r="A192" s="2">
        <v>191</v>
      </c>
      <c r="B192" s="1" t="s">
        <v>452</v>
      </c>
      <c r="C192" s="1" t="s">
        <v>51</v>
      </c>
      <c r="H192" s="1" t="s">
        <v>52</v>
      </c>
      <c r="K192" s="1" t="s">
        <v>453</v>
      </c>
      <c r="O192" s="5" t="s">
        <v>51</v>
      </c>
      <c r="P192" s="5" t="s">
        <v>51</v>
      </c>
      <c r="X192" s="1" t="s">
        <v>198</v>
      </c>
      <c r="AC192" s="1" t="s">
        <v>55</v>
      </c>
      <c r="AD192" s="1" t="s">
        <v>56</v>
      </c>
      <c r="AI192" s="1" t="s">
        <v>57</v>
      </c>
      <c r="AK192" s="1" t="s">
        <v>51</v>
      </c>
      <c r="AP192" s="1" t="s">
        <v>58</v>
      </c>
      <c r="AX192" s="1" t="s">
        <v>199</v>
      </c>
      <c r="AY192" s="1" t="e">
        <f>VLOOKUP(K:K,'[1]308个目录'!$C:$C,1,FALSE)</f>
        <v>#N/A</v>
      </c>
    </row>
    <row r="193" spans="1:51">
      <c r="A193" s="2">
        <v>192</v>
      </c>
      <c r="B193" s="1" t="s">
        <v>454</v>
      </c>
      <c r="C193" s="1" t="s">
        <v>51</v>
      </c>
      <c r="E193" s="1" t="s">
        <v>454</v>
      </c>
      <c r="F193" s="1" t="s">
        <v>455</v>
      </c>
      <c r="H193" s="1" t="s">
        <v>62</v>
      </c>
      <c r="K193" s="1" t="s">
        <v>455</v>
      </c>
      <c r="O193" s="5" t="s">
        <v>51</v>
      </c>
      <c r="P193" s="5" t="s">
        <v>51</v>
      </c>
      <c r="X193" s="1" t="s">
        <v>456</v>
      </c>
      <c r="AC193" s="1" t="s">
        <v>55</v>
      </c>
      <c r="AD193" s="1" t="s">
        <v>56</v>
      </c>
      <c r="AI193" s="1" t="s">
        <v>57</v>
      </c>
      <c r="AK193" s="1" t="s">
        <v>51</v>
      </c>
      <c r="AP193" s="1" t="s">
        <v>58</v>
      </c>
      <c r="AX193" s="1" t="s">
        <v>199</v>
      </c>
      <c r="AY193" s="1" t="str">
        <f>VLOOKUP(K:K,'[1]308个目录'!$C:$C,1,FALSE)</f>
        <v>醋川楝子</v>
      </c>
    </row>
    <row r="194" spans="1:51">
      <c r="A194" s="2">
        <v>193</v>
      </c>
      <c r="B194" s="1" t="s">
        <v>457</v>
      </c>
      <c r="C194" s="1" t="s">
        <v>51</v>
      </c>
      <c r="E194" s="1" t="s">
        <v>457</v>
      </c>
      <c r="F194" s="1" t="s">
        <v>458</v>
      </c>
      <c r="H194" s="1" t="s">
        <v>62</v>
      </c>
      <c r="K194" s="1" t="s">
        <v>458</v>
      </c>
      <c r="O194" s="5" t="s">
        <v>51</v>
      </c>
      <c r="P194" s="5" t="s">
        <v>51</v>
      </c>
      <c r="X194" s="1" t="s">
        <v>198</v>
      </c>
      <c r="AC194" s="1" t="s">
        <v>55</v>
      </c>
      <c r="AD194" s="1" t="s">
        <v>56</v>
      </c>
      <c r="AI194" s="1" t="s">
        <v>57</v>
      </c>
      <c r="AK194" s="1" t="s">
        <v>51</v>
      </c>
      <c r="AP194" s="1" t="s">
        <v>58</v>
      </c>
      <c r="AX194" s="1" t="s">
        <v>199</v>
      </c>
      <c r="AY194" s="1" t="str">
        <f>VLOOKUP(K:K,'[1]308个目录'!$C:$C,1,FALSE)</f>
        <v>盐川楝子</v>
      </c>
    </row>
    <row r="195" spans="1:51">
      <c r="A195" s="2">
        <v>194</v>
      </c>
      <c r="B195" s="1" t="s">
        <v>459</v>
      </c>
      <c r="C195" s="1" t="s">
        <v>51</v>
      </c>
      <c r="E195" s="1" t="s">
        <v>459</v>
      </c>
      <c r="F195" s="1" t="s">
        <v>460</v>
      </c>
      <c r="H195" s="1" t="s">
        <v>62</v>
      </c>
      <c r="K195" s="1" t="s">
        <v>460</v>
      </c>
      <c r="O195" s="5" t="s">
        <v>51</v>
      </c>
      <c r="P195" s="5" t="s">
        <v>51</v>
      </c>
      <c r="X195" s="1" t="s">
        <v>198</v>
      </c>
      <c r="AC195" s="1" t="s">
        <v>55</v>
      </c>
      <c r="AD195" s="1" t="s">
        <v>56</v>
      </c>
      <c r="AI195" s="1" t="s">
        <v>57</v>
      </c>
      <c r="AK195" s="1" t="s">
        <v>51</v>
      </c>
      <c r="AP195" s="1" t="s">
        <v>58</v>
      </c>
      <c r="AX195" s="1" t="s">
        <v>199</v>
      </c>
      <c r="AY195" s="1" t="str">
        <f>VLOOKUP(K:K,'[1]308个目录'!$C:$C,1,FALSE)</f>
        <v>四制香附</v>
      </c>
    </row>
    <row r="196" spans="1:51">
      <c r="A196" s="2">
        <v>195</v>
      </c>
      <c r="B196" s="1" t="s">
        <v>461</v>
      </c>
      <c r="C196" s="1" t="s">
        <v>51</v>
      </c>
      <c r="H196" s="1" t="s">
        <v>52</v>
      </c>
      <c r="K196" s="1" t="s">
        <v>462</v>
      </c>
      <c r="O196" s="5" t="s">
        <v>51</v>
      </c>
      <c r="P196" s="5" t="s">
        <v>51</v>
      </c>
      <c r="X196" s="1" t="s">
        <v>198</v>
      </c>
      <c r="AC196" s="1" t="s">
        <v>55</v>
      </c>
      <c r="AD196" s="1" t="s">
        <v>56</v>
      </c>
      <c r="AI196" s="1" t="s">
        <v>57</v>
      </c>
      <c r="AK196" s="1" t="s">
        <v>51</v>
      </c>
      <c r="AP196" s="1" t="s">
        <v>58</v>
      </c>
      <c r="AX196" s="1" t="s">
        <v>199</v>
      </c>
      <c r="AY196" s="1" t="e">
        <f>VLOOKUP(K:K,'[1]308个目录'!$C:$C,1,FALSE)</f>
        <v>#N/A</v>
      </c>
    </row>
    <row r="197" spans="1:51">
      <c r="A197" s="2">
        <v>196</v>
      </c>
      <c r="B197" s="1" t="s">
        <v>463</v>
      </c>
      <c r="C197" s="1" t="s">
        <v>51</v>
      </c>
      <c r="H197" s="1" t="s">
        <v>52</v>
      </c>
      <c r="K197" s="1" t="s">
        <v>464</v>
      </c>
      <c r="O197" s="5" t="s">
        <v>51</v>
      </c>
      <c r="P197" s="5" t="s">
        <v>51</v>
      </c>
      <c r="X197" s="1" t="s">
        <v>198</v>
      </c>
      <c r="AC197" s="1" t="s">
        <v>55</v>
      </c>
      <c r="AD197" s="1" t="s">
        <v>56</v>
      </c>
      <c r="AI197" s="1" t="s">
        <v>57</v>
      </c>
      <c r="AK197" s="1" t="s">
        <v>51</v>
      </c>
      <c r="AP197" s="1" t="s">
        <v>58</v>
      </c>
      <c r="AX197" s="1" t="s">
        <v>199</v>
      </c>
      <c r="AY197" s="1" t="e">
        <f>VLOOKUP(K:K,'[1]308个目录'!$C:$C,1,FALSE)</f>
        <v>#N/A</v>
      </c>
    </row>
    <row r="198" spans="1:51">
      <c r="A198" s="2">
        <v>197</v>
      </c>
      <c r="B198" s="1" t="s">
        <v>465</v>
      </c>
      <c r="C198" s="1" t="s">
        <v>51</v>
      </c>
      <c r="H198" s="1" t="s">
        <v>52</v>
      </c>
      <c r="K198" s="1" t="s">
        <v>466</v>
      </c>
      <c r="O198" s="5" t="s">
        <v>51</v>
      </c>
      <c r="P198" s="5" t="s">
        <v>51</v>
      </c>
      <c r="X198" s="1" t="s">
        <v>198</v>
      </c>
      <c r="AC198" s="1" t="s">
        <v>55</v>
      </c>
      <c r="AD198" s="1" t="s">
        <v>56</v>
      </c>
      <c r="AI198" s="1" t="s">
        <v>57</v>
      </c>
      <c r="AK198" s="1" t="s">
        <v>51</v>
      </c>
      <c r="AP198" s="1" t="s">
        <v>58</v>
      </c>
      <c r="AX198" s="1" t="s">
        <v>199</v>
      </c>
      <c r="AY198" s="1" t="e">
        <f>VLOOKUP(K:K,'[1]308个目录'!$C:$C,1,FALSE)</f>
        <v>#N/A</v>
      </c>
    </row>
    <row r="199" spans="1:51">
      <c r="A199" s="2">
        <v>198</v>
      </c>
      <c r="B199" s="1" t="s">
        <v>467</v>
      </c>
      <c r="C199" s="1" t="s">
        <v>51</v>
      </c>
      <c r="H199" s="1" t="s">
        <v>52</v>
      </c>
      <c r="K199" s="1" t="s">
        <v>468</v>
      </c>
      <c r="O199" s="5" t="s">
        <v>51</v>
      </c>
      <c r="P199" s="5" t="s">
        <v>51</v>
      </c>
      <c r="X199" s="1" t="s">
        <v>198</v>
      </c>
      <c r="AC199" s="1" t="s">
        <v>55</v>
      </c>
      <c r="AD199" s="1" t="s">
        <v>56</v>
      </c>
      <c r="AI199" s="1" t="s">
        <v>57</v>
      </c>
      <c r="AK199" s="1" t="s">
        <v>51</v>
      </c>
      <c r="AP199" s="1" t="s">
        <v>58</v>
      </c>
      <c r="AX199" s="1" t="s">
        <v>199</v>
      </c>
      <c r="AY199" s="1" t="e">
        <f>VLOOKUP(K:K,'[1]308个目录'!$C:$C,1,FALSE)</f>
        <v>#N/A</v>
      </c>
    </row>
    <row r="200" spans="1:51">
      <c r="A200" s="2">
        <v>199</v>
      </c>
      <c r="B200" s="1" t="s">
        <v>469</v>
      </c>
      <c r="C200" s="1" t="s">
        <v>51</v>
      </c>
      <c r="H200" s="1" t="s">
        <v>52</v>
      </c>
      <c r="K200" s="1" t="s">
        <v>470</v>
      </c>
      <c r="O200" s="5" t="s">
        <v>51</v>
      </c>
      <c r="P200" s="5" t="s">
        <v>51</v>
      </c>
      <c r="X200" s="1" t="s">
        <v>198</v>
      </c>
      <c r="AC200" s="1" t="s">
        <v>55</v>
      </c>
      <c r="AD200" s="1" t="s">
        <v>56</v>
      </c>
      <c r="AI200" s="1" t="s">
        <v>57</v>
      </c>
      <c r="AK200" s="1" t="s">
        <v>51</v>
      </c>
      <c r="AP200" s="1" t="s">
        <v>58</v>
      </c>
      <c r="AX200" s="1" t="s">
        <v>199</v>
      </c>
      <c r="AY200" s="1" t="e">
        <f>VLOOKUP(K:K,'[1]308个目录'!$C:$C,1,FALSE)</f>
        <v>#N/A</v>
      </c>
    </row>
    <row r="201" spans="1:51">
      <c r="A201" s="2">
        <v>200</v>
      </c>
      <c r="B201" s="1" t="s">
        <v>471</v>
      </c>
      <c r="C201" s="1" t="s">
        <v>51</v>
      </c>
      <c r="H201" s="1" t="s">
        <v>52</v>
      </c>
      <c r="K201" s="1" t="s">
        <v>472</v>
      </c>
      <c r="O201" s="5" t="s">
        <v>51</v>
      </c>
      <c r="P201" s="5" t="s">
        <v>51</v>
      </c>
      <c r="X201" s="1" t="s">
        <v>198</v>
      </c>
      <c r="AC201" s="1" t="s">
        <v>55</v>
      </c>
      <c r="AD201" s="1" t="s">
        <v>56</v>
      </c>
      <c r="AI201" s="1" t="s">
        <v>57</v>
      </c>
      <c r="AK201" s="1" t="s">
        <v>51</v>
      </c>
      <c r="AP201" s="1" t="s">
        <v>58</v>
      </c>
      <c r="AX201" s="1" t="s">
        <v>199</v>
      </c>
      <c r="AY201" s="1" t="e">
        <f>VLOOKUP(K:K,'[1]308个目录'!$C:$C,1,FALSE)</f>
        <v>#N/A</v>
      </c>
    </row>
    <row r="202" spans="1:51">
      <c r="A202" s="2">
        <v>201</v>
      </c>
      <c r="B202" s="1" t="s">
        <v>473</v>
      </c>
      <c r="C202" s="1" t="s">
        <v>51</v>
      </c>
      <c r="H202" s="1" t="s">
        <v>52</v>
      </c>
      <c r="K202" s="1" t="s">
        <v>474</v>
      </c>
      <c r="O202" s="5" t="s">
        <v>51</v>
      </c>
      <c r="P202" s="5" t="s">
        <v>51</v>
      </c>
      <c r="X202" s="1" t="s">
        <v>198</v>
      </c>
      <c r="AC202" s="1" t="s">
        <v>55</v>
      </c>
      <c r="AD202" s="1" t="s">
        <v>56</v>
      </c>
      <c r="AI202" s="1" t="s">
        <v>57</v>
      </c>
      <c r="AK202" s="1" t="s">
        <v>51</v>
      </c>
      <c r="AP202" s="1" t="s">
        <v>58</v>
      </c>
      <c r="AX202" s="1" t="s">
        <v>199</v>
      </c>
      <c r="AY202" s="1" t="e">
        <f>VLOOKUP(K:K,'[1]308个目录'!$C:$C,1,FALSE)</f>
        <v>#N/A</v>
      </c>
    </row>
    <row r="203" spans="1:51">
      <c r="A203" s="2">
        <v>202</v>
      </c>
      <c r="B203" s="1" t="s">
        <v>475</v>
      </c>
      <c r="C203" s="1" t="s">
        <v>51</v>
      </c>
      <c r="H203" s="1" t="s">
        <v>52</v>
      </c>
      <c r="K203" s="1" t="s">
        <v>476</v>
      </c>
      <c r="O203" s="5" t="s">
        <v>51</v>
      </c>
      <c r="P203" s="5" t="s">
        <v>51</v>
      </c>
      <c r="X203" s="1" t="s">
        <v>198</v>
      </c>
      <c r="AC203" s="1" t="s">
        <v>55</v>
      </c>
      <c r="AD203" s="1" t="s">
        <v>56</v>
      </c>
      <c r="AI203" s="1" t="s">
        <v>57</v>
      </c>
      <c r="AK203" s="1" t="s">
        <v>51</v>
      </c>
      <c r="AP203" s="1" t="s">
        <v>58</v>
      </c>
      <c r="AX203" s="1" t="s">
        <v>199</v>
      </c>
      <c r="AY203" s="1" t="e">
        <f>VLOOKUP(K:K,'[1]308个目录'!$C:$C,1,FALSE)</f>
        <v>#N/A</v>
      </c>
    </row>
    <row r="204" spans="1:51">
      <c r="A204" s="2">
        <v>203</v>
      </c>
      <c r="B204" s="1" t="s">
        <v>477</v>
      </c>
      <c r="C204" s="1" t="s">
        <v>51</v>
      </c>
      <c r="H204" s="1" t="s">
        <v>52</v>
      </c>
      <c r="K204" s="1" t="s">
        <v>478</v>
      </c>
      <c r="O204" s="5" t="s">
        <v>51</v>
      </c>
      <c r="P204" s="5" t="s">
        <v>51</v>
      </c>
      <c r="X204" s="1" t="s">
        <v>198</v>
      </c>
      <c r="AC204" s="1" t="s">
        <v>55</v>
      </c>
      <c r="AD204" s="1" t="s">
        <v>56</v>
      </c>
      <c r="AI204" s="1" t="s">
        <v>57</v>
      </c>
      <c r="AK204" s="1" t="s">
        <v>51</v>
      </c>
      <c r="AP204" s="1" t="s">
        <v>58</v>
      </c>
      <c r="AX204" s="1" t="s">
        <v>199</v>
      </c>
      <c r="AY204" s="1" t="e">
        <f>VLOOKUP(K:K,'[1]308个目录'!$C:$C,1,FALSE)</f>
        <v>#N/A</v>
      </c>
    </row>
    <row r="205" spans="1:51">
      <c r="A205" s="2">
        <v>204</v>
      </c>
      <c r="B205" s="1" t="s">
        <v>479</v>
      </c>
      <c r="C205" s="1" t="s">
        <v>51</v>
      </c>
      <c r="H205" s="1" t="s">
        <v>52</v>
      </c>
      <c r="K205" s="1" t="s">
        <v>480</v>
      </c>
      <c r="O205" s="5" t="s">
        <v>51</v>
      </c>
      <c r="P205" s="5" t="s">
        <v>51</v>
      </c>
      <c r="X205" s="1" t="s">
        <v>198</v>
      </c>
      <c r="AC205" s="1" t="s">
        <v>55</v>
      </c>
      <c r="AD205" s="1" t="s">
        <v>56</v>
      </c>
      <c r="AI205" s="1" t="s">
        <v>57</v>
      </c>
      <c r="AK205" s="1" t="s">
        <v>51</v>
      </c>
      <c r="AP205" s="1" t="s">
        <v>58</v>
      </c>
      <c r="AX205" s="1" t="s">
        <v>199</v>
      </c>
      <c r="AY205" s="1" t="e">
        <f>VLOOKUP(K:K,'[1]308个目录'!$C:$C,1,FALSE)</f>
        <v>#N/A</v>
      </c>
    </row>
    <row r="206" spans="1:51">
      <c r="A206" s="2">
        <v>205</v>
      </c>
      <c r="B206" s="1" t="s">
        <v>481</v>
      </c>
      <c r="C206" s="1" t="s">
        <v>51</v>
      </c>
      <c r="H206" s="1" t="s">
        <v>52</v>
      </c>
      <c r="K206" s="1" t="s">
        <v>482</v>
      </c>
      <c r="O206" s="5" t="s">
        <v>51</v>
      </c>
      <c r="P206" s="5" t="s">
        <v>51</v>
      </c>
      <c r="X206" s="1" t="s">
        <v>198</v>
      </c>
      <c r="AC206" s="1" t="s">
        <v>55</v>
      </c>
      <c r="AD206" s="1" t="s">
        <v>56</v>
      </c>
      <c r="AI206" s="1" t="s">
        <v>57</v>
      </c>
      <c r="AK206" s="1" t="s">
        <v>51</v>
      </c>
      <c r="AP206" s="1" t="s">
        <v>58</v>
      </c>
      <c r="AX206" s="1" t="s">
        <v>199</v>
      </c>
      <c r="AY206" s="1" t="e">
        <f>VLOOKUP(K:K,'[1]308个目录'!$C:$C,1,FALSE)</f>
        <v>#N/A</v>
      </c>
    </row>
    <row r="207" spans="1:51">
      <c r="A207" s="2">
        <v>206</v>
      </c>
      <c r="B207" s="1" t="s">
        <v>483</v>
      </c>
      <c r="C207" s="1" t="s">
        <v>51</v>
      </c>
      <c r="H207" s="1" t="s">
        <v>52</v>
      </c>
      <c r="K207" s="1" t="s">
        <v>484</v>
      </c>
      <c r="O207" s="5" t="s">
        <v>51</v>
      </c>
      <c r="P207" s="5" t="s">
        <v>51</v>
      </c>
      <c r="X207" s="1" t="s">
        <v>198</v>
      </c>
      <c r="AC207" s="1" t="s">
        <v>55</v>
      </c>
      <c r="AD207" s="1" t="s">
        <v>56</v>
      </c>
      <c r="AI207" s="1" t="s">
        <v>57</v>
      </c>
      <c r="AK207" s="1" t="s">
        <v>51</v>
      </c>
      <c r="AP207" s="1" t="s">
        <v>58</v>
      </c>
      <c r="AX207" s="1" t="s">
        <v>199</v>
      </c>
      <c r="AY207" s="1" t="e">
        <f>VLOOKUP(K:K,'[1]308个目录'!$C:$C,1,FALSE)</f>
        <v>#N/A</v>
      </c>
    </row>
    <row r="208" spans="1:51">
      <c r="A208" s="2">
        <v>207</v>
      </c>
      <c r="B208" s="1" t="s">
        <v>485</v>
      </c>
      <c r="C208" s="1" t="s">
        <v>51</v>
      </c>
      <c r="H208" s="1" t="s">
        <v>52</v>
      </c>
      <c r="K208" s="1" t="s">
        <v>486</v>
      </c>
      <c r="O208" s="5" t="s">
        <v>51</v>
      </c>
      <c r="P208" s="5" t="s">
        <v>51</v>
      </c>
      <c r="X208" s="1" t="s">
        <v>198</v>
      </c>
      <c r="AC208" s="1" t="s">
        <v>55</v>
      </c>
      <c r="AD208" s="1" t="s">
        <v>56</v>
      </c>
      <c r="AI208" s="1" t="s">
        <v>57</v>
      </c>
      <c r="AK208" s="1" t="s">
        <v>51</v>
      </c>
      <c r="AP208" s="1" t="s">
        <v>58</v>
      </c>
      <c r="AX208" s="1" t="s">
        <v>199</v>
      </c>
      <c r="AY208" s="1" t="e">
        <f>VLOOKUP(K:K,'[1]308个目录'!$C:$C,1,FALSE)</f>
        <v>#N/A</v>
      </c>
    </row>
    <row r="209" spans="1:51">
      <c r="A209" s="2">
        <v>208</v>
      </c>
      <c r="B209" s="1" t="s">
        <v>487</v>
      </c>
      <c r="C209" s="1" t="s">
        <v>51</v>
      </c>
      <c r="H209" s="1" t="s">
        <v>52</v>
      </c>
      <c r="K209" s="1" t="s">
        <v>488</v>
      </c>
      <c r="O209" s="5" t="s">
        <v>51</v>
      </c>
      <c r="P209" s="5" t="s">
        <v>51</v>
      </c>
      <c r="X209" s="1" t="s">
        <v>198</v>
      </c>
      <c r="AC209" s="1" t="s">
        <v>55</v>
      </c>
      <c r="AD209" s="1" t="s">
        <v>56</v>
      </c>
      <c r="AI209" s="1" t="s">
        <v>57</v>
      </c>
      <c r="AK209" s="1" t="s">
        <v>51</v>
      </c>
      <c r="AP209" s="1" t="s">
        <v>58</v>
      </c>
      <c r="AX209" s="1" t="s">
        <v>199</v>
      </c>
      <c r="AY209" s="1" t="e">
        <f>VLOOKUP(K:K,'[1]308个目录'!$C:$C,1,FALSE)</f>
        <v>#N/A</v>
      </c>
    </row>
    <row r="210" spans="1:51">
      <c r="A210" s="2">
        <v>209</v>
      </c>
      <c r="B210" s="1" t="s">
        <v>489</v>
      </c>
      <c r="C210" s="1" t="s">
        <v>51</v>
      </c>
      <c r="H210" s="1" t="s">
        <v>52</v>
      </c>
      <c r="K210" s="1" t="s">
        <v>490</v>
      </c>
      <c r="O210" s="5" t="s">
        <v>51</v>
      </c>
      <c r="P210" s="5" t="s">
        <v>51</v>
      </c>
      <c r="X210" s="1" t="s">
        <v>198</v>
      </c>
      <c r="AC210" s="1" t="s">
        <v>55</v>
      </c>
      <c r="AD210" s="1" t="s">
        <v>56</v>
      </c>
      <c r="AI210" s="1" t="s">
        <v>57</v>
      </c>
      <c r="AK210" s="1" t="s">
        <v>51</v>
      </c>
      <c r="AP210" s="1" t="s">
        <v>58</v>
      </c>
      <c r="AX210" s="1" t="s">
        <v>199</v>
      </c>
      <c r="AY210" s="1" t="e">
        <f>VLOOKUP(K:K,'[1]308个目录'!$C:$C,1,FALSE)</f>
        <v>#N/A</v>
      </c>
    </row>
    <row r="211" spans="1:51">
      <c r="A211" s="2">
        <v>210</v>
      </c>
      <c r="B211" s="1" t="s">
        <v>491</v>
      </c>
      <c r="C211" s="1" t="s">
        <v>51</v>
      </c>
      <c r="H211" s="1" t="s">
        <v>52</v>
      </c>
      <c r="K211" s="1" t="s">
        <v>492</v>
      </c>
      <c r="O211" s="5" t="s">
        <v>51</v>
      </c>
      <c r="P211" s="5" t="s">
        <v>51</v>
      </c>
      <c r="X211" s="1" t="s">
        <v>198</v>
      </c>
      <c r="AC211" s="1" t="s">
        <v>55</v>
      </c>
      <c r="AD211" s="1" t="s">
        <v>56</v>
      </c>
      <c r="AI211" s="1" t="s">
        <v>57</v>
      </c>
      <c r="AK211" s="1" t="s">
        <v>51</v>
      </c>
      <c r="AP211" s="1" t="s">
        <v>58</v>
      </c>
      <c r="AX211" s="1" t="s">
        <v>199</v>
      </c>
      <c r="AY211" s="1" t="e">
        <f>VLOOKUP(K:K,'[1]308个目录'!$C:$C,1,FALSE)</f>
        <v>#N/A</v>
      </c>
    </row>
    <row r="212" spans="1:52">
      <c r="A212" s="2">
        <v>211</v>
      </c>
      <c r="B212" s="1" t="s">
        <v>493</v>
      </c>
      <c r="C212" s="1" t="s">
        <v>51</v>
      </c>
      <c r="E212" s="1" t="s">
        <v>493</v>
      </c>
      <c r="F212" s="1" t="s">
        <v>494</v>
      </c>
      <c r="H212" s="1" t="s">
        <v>62</v>
      </c>
      <c r="K212" s="1" t="s">
        <v>494</v>
      </c>
      <c r="O212" s="5" t="s">
        <v>51</v>
      </c>
      <c r="P212" s="5" t="s">
        <v>51</v>
      </c>
      <c r="X212" s="1" t="s">
        <v>198</v>
      </c>
      <c r="AC212" s="1" t="s">
        <v>55</v>
      </c>
      <c r="AD212" s="1" t="s">
        <v>56</v>
      </c>
      <c r="AI212" s="1" t="s">
        <v>57</v>
      </c>
      <c r="AK212" s="1" t="s">
        <v>51</v>
      </c>
      <c r="AP212" s="1" t="s">
        <v>109</v>
      </c>
      <c r="AQ212" s="1" t="s">
        <v>110</v>
      </c>
      <c r="AX212" s="1" t="s">
        <v>199</v>
      </c>
      <c r="AY212" s="1" t="str">
        <f>VLOOKUP(K:K,'[1]308个目录'!$C:$C,1,FALSE)</f>
        <v>醋艾叶</v>
      </c>
      <c r="AZ212" s="1" t="s">
        <v>110</v>
      </c>
    </row>
    <row r="213" spans="1:51">
      <c r="A213" s="2">
        <v>212</v>
      </c>
      <c r="B213" s="1" t="s">
        <v>495</v>
      </c>
      <c r="C213" s="1" t="s">
        <v>51</v>
      </c>
      <c r="H213" s="1" t="s">
        <v>52</v>
      </c>
      <c r="K213" s="1" t="s">
        <v>496</v>
      </c>
      <c r="O213" s="5" t="s">
        <v>51</v>
      </c>
      <c r="P213" s="5" t="s">
        <v>51</v>
      </c>
      <c r="X213" s="1" t="s">
        <v>198</v>
      </c>
      <c r="AC213" s="1" t="s">
        <v>55</v>
      </c>
      <c r="AD213" s="1" t="s">
        <v>56</v>
      </c>
      <c r="AI213" s="1" t="s">
        <v>57</v>
      </c>
      <c r="AK213" s="1" t="s">
        <v>51</v>
      </c>
      <c r="AP213" s="1" t="s">
        <v>58</v>
      </c>
      <c r="AX213" s="1" t="s">
        <v>199</v>
      </c>
      <c r="AY213" s="1" t="e">
        <f>VLOOKUP(K:K,'[1]308个目录'!$C:$C,1,FALSE)</f>
        <v>#N/A</v>
      </c>
    </row>
    <row r="214" spans="1:51">
      <c r="A214" s="2">
        <v>213</v>
      </c>
      <c r="B214" s="1" t="s">
        <v>497</v>
      </c>
      <c r="C214" s="1" t="s">
        <v>51</v>
      </c>
      <c r="E214" s="1" t="s">
        <v>497</v>
      </c>
      <c r="F214" s="1" t="s">
        <v>65</v>
      </c>
      <c r="H214" s="1" t="s">
        <v>62</v>
      </c>
      <c r="K214" s="1" t="s">
        <v>65</v>
      </c>
      <c r="O214" s="5" t="s">
        <v>51</v>
      </c>
      <c r="P214" s="5" t="s">
        <v>51</v>
      </c>
      <c r="X214" s="1" t="s">
        <v>198</v>
      </c>
      <c r="AC214" s="1" t="s">
        <v>55</v>
      </c>
      <c r="AD214" s="1" t="s">
        <v>56</v>
      </c>
      <c r="AI214" s="1" t="s">
        <v>57</v>
      </c>
      <c r="AK214" s="1" t="s">
        <v>51</v>
      </c>
      <c r="AP214" s="1" t="s">
        <v>58</v>
      </c>
      <c r="AX214" s="1" t="s">
        <v>199</v>
      </c>
      <c r="AY214" s="1" t="str">
        <f>VLOOKUP(K:K,'[1]308个目录'!$C:$C,1,FALSE)</f>
        <v>黄芩炭</v>
      </c>
    </row>
    <row r="215" spans="1:51">
      <c r="A215" s="2">
        <v>214</v>
      </c>
      <c r="B215" s="1" t="s">
        <v>498</v>
      </c>
      <c r="C215" s="1" t="s">
        <v>51</v>
      </c>
      <c r="E215" s="1" t="s">
        <v>498</v>
      </c>
      <c r="F215" s="1" t="s">
        <v>130</v>
      </c>
      <c r="H215" s="1" t="s">
        <v>62</v>
      </c>
      <c r="K215" s="1" t="s">
        <v>130</v>
      </c>
      <c r="O215" s="5" t="s">
        <v>51</v>
      </c>
      <c r="P215" s="5" t="s">
        <v>51</v>
      </c>
      <c r="X215" s="1" t="s">
        <v>198</v>
      </c>
      <c r="AC215" s="1" t="s">
        <v>55</v>
      </c>
      <c r="AD215" s="1" t="s">
        <v>56</v>
      </c>
      <c r="AI215" s="1" t="s">
        <v>57</v>
      </c>
      <c r="AK215" s="1" t="s">
        <v>51</v>
      </c>
      <c r="AP215" s="1" t="s">
        <v>58</v>
      </c>
      <c r="AX215" s="1" t="s">
        <v>199</v>
      </c>
      <c r="AY215" s="1" t="str">
        <f>VLOOKUP(K:K,'[1]308个目录'!$C:$C,1,FALSE)</f>
        <v>艾叶炭</v>
      </c>
    </row>
    <row r="216" spans="1:51">
      <c r="A216" s="2">
        <v>215</v>
      </c>
      <c r="B216" s="1" t="s">
        <v>499</v>
      </c>
      <c r="C216" s="1" t="s">
        <v>51</v>
      </c>
      <c r="H216" s="1" t="s">
        <v>52</v>
      </c>
      <c r="K216" s="1" t="s">
        <v>132</v>
      </c>
      <c r="O216" s="5" t="s">
        <v>51</v>
      </c>
      <c r="P216" s="5" t="s">
        <v>51</v>
      </c>
      <c r="X216" s="1" t="s">
        <v>198</v>
      </c>
      <c r="AC216" s="1" t="s">
        <v>55</v>
      </c>
      <c r="AD216" s="1" t="s">
        <v>56</v>
      </c>
      <c r="AI216" s="1" t="s">
        <v>57</v>
      </c>
      <c r="AK216" s="1" t="s">
        <v>51</v>
      </c>
      <c r="AP216" s="1" t="s">
        <v>58</v>
      </c>
      <c r="AX216" s="1" t="s">
        <v>199</v>
      </c>
      <c r="AY216" s="1" t="e">
        <f>VLOOKUP(K:K,'[1]308个目录'!$C:$C,1,FALSE)</f>
        <v>#N/A</v>
      </c>
    </row>
    <row r="217" spans="1:51">
      <c r="A217" s="2">
        <v>216</v>
      </c>
      <c r="B217" s="1" t="s">
        <v>500</v>
      </c>
      <c r="C217" s="1" t="s">
        <v>51</v>
      </c>
      <c r="E217" s="1" t="s">
        <v>500</v>
      </c>
      <c r="F217" s="1" t="s">
        <v>501</v>
      </c>
      <c r="H217" s="1" t="s">
        <v>62</v>
      </c>
      <c r="K217" s="1" t="s">
        <v>501</v>
      </c>
      <c r="O217" s="5" t="s">
        <v>51</v>
      </c>
      <c r="P217" s="5" t="s">
        <v>51</v>
      </c>
      <c r="X217" s="1" t="s">
        <v>198</v>
      </c>
      <c r="AC217" s="1" t="s">
        <v>55</v>
      </c>
      <c r="AD217" s="1" t="s">
        <v>56</v>
      </c>
      <c r="AI217" s="1" t="s">
        <v>57</v>
      </c>
      <c r="AK217" s="1" t="s">
        <v>51</v>
      </c>
      <c r="AP217" s="1" t="s">
        <v>58</v>
      </c>
      <c r="AX217" s="1" t="s">
        <v>199</v>
      </c>
      <c r="AY217" s="1" t="str">
        <f>VLOOKUP(K:K,'[1]308个目录'!$C:$C,1,FALSE)</f>
        <v>槐角炭</v>
      </c>
    </row>
    <row r="218" spans="1:51">
      <c r="A218" s="2">
        <v>217</v>
      </c>
      <c r="B218" s="1" t="s">
        <v>502</v>
      </c>
      <c r="C218" s="1" t="s">
        <v>51</v>
      </c>
      <c r="H218" s="1" t="s">
        <v>52</v>
      </c>
      <c r="K218" s="1" t="s">
        <v>503</v>
      </c>
      <c r="O218" s="5" t="s">
        <v>51</v>
      </c>
      <c r="P218" s="5" t="s">
        <v>51</v>
      </c>
      <c r="X218" s="1" t="s">
        <v>198</v>
      </c>
      <c r="AC218" s="1" t="s">
        <v>55</v>
      </c>
      <c r="AD218" s="1" t="s">
        <v>56</v>
      </c>
      <c r="AI218" s="1" t="s">
        <v>57</v>
      </c>
      <c r="AK218" s="1" t="s">
        <v>51</v>
      </c>
      <c r="AP218" s="1" t="s">
        <v>58</v>
      </c>
      <c r="AX218" s="1" t="s">
        <v>199</v>
      </c>
      <c r="AY218" s="1" t="e">
        <f>VLOOKUP(K:K,'[1]308个目录'!$C:$C,1,FALSE)</f>
        <v>#N/A</v>
      </c>
    </row>
    <row r="219" spans="1:51">
      <c r="A219" s="2">
        <v>218</v>
      </c>
      <c r="B219" s="1" t="s">
        <v>504</v>
      </c>
      <c r="C219" s="1" t="s">
        <v>51</v>
      </c>
      <c r="H219" s="1" t="s">
        <v>52</v>
      </c>
      <c r="K219" s="1" t="s">
        <v>505</v>
      </c>
      <c r="O219" s="5" t="s">
        <v>51</v>
      </c>
      <c r="P219" s="5" t="s">
        <v>51</v>
      </c>
      <c r="X219" s="1" t="s">
        <v>198</v>
      </c>
      <c r="AC219" s="1" t="s">
        <v>55</v>
      </c>
      <c r="AD219" s="1" t="s">
        <v>56</v>
      </c>
      <c r="AI219" s="1" t="s">
        <v>57</v>
      </c>
      <c r="AK219" s="1" t="s">
        <v>51</v>
      </c>
      <c r="AP219" s="1" t="s">
        <v>58</v>
      </c>
      <c r="AX219" s="1" t="s">
        <v>199</v>
      </c>
      <c r="AY219" s="1" t="e">
        <f>VLOOKUP(K:K,'[1]308个目录'!$C:$C,1,FALSE)</f>
        <v>#N/A</v>
      </c>
    </row>
    <row r="220" spans="1:51">
      <c r="A220" s="2">
        <v>219</v>
      </c>
      <c r="B220" s="1" t="s">
        <v>506</v>
      </c>
      <c r="C220" s="1" t="s">
        <v>51</v>
      </c>
      <c r="H220" s="1" t="s">
        <v>52</v>
      </c>
      <c r="K220" s="1" t="s">
        <v>140</v>
      </c>
      <c r="O220" s="5" t="s">
        <v>51</v>
      </c>
      <c r="P220" s="5" t="s">
        <v>51</v>
      </c>
      <c r="X220" s="1" t="s">
        <v>198</v>
      </c>
      <c r="AC220" s="1" t="s">
        <v>55</v>
      </c>
      <c r="AD220" s="1" t="s">
        <v>56</v>
      </c>
      <c r="AI220" s="1" t="s">
        <v>57</v>
      </c>
      <c r="AK220" s="1" t="s">
        <v>51</v>
      </c>
      <c r="AP220" s="1" t="s">
        <v>58</v>
      </c>
      <c r="AX220" s="1" t="s">
        <v>199</v>
      </c>
      <c r="AY220" s="1" t="e">
        <f>VLOOKUP(K:K,'[1]308个目录'!$C:$C,1,FALSE)</f>
        <v>#N/A</v>
      </c>
    </row>
    <row r="221" spans="1:51">
      <c r="A221" s="2">
        <v>220</v>
      </c>
      <c r="B221" s="1" t="s">
        <v>507</v>
      </c>
      <c r="C221" s="1" t="s">
        <v>51</v>
      </c>
      <c r="H221" s="1" t="s">
        <v>52</v>
      </c>
      <c r="K221" s="1" t="s">
        <v>508</v>
      </c>
      <c r="O221" s="5" t="s">
        <v>51</v>
      </c>
      <c r="P221" s="5" t="s">
        <v>51</v>
      </c>
      <c r="X221" s="1" t="s">
        <v>198</v>
      </c>
      <c r="AC221" s="1" t="s">
        <v>55</v>
      </c>
      <c r="AD221" s="1" t="s">
        <v>56</v>
      </c>
      <c r="AI221" s="1" t="s">
        <v>57</v>
      </c>
      <c r="AK221" s="1" t="s">
        <v>51</v>
      </c>
      <c r="AP221" s="1" t="s">
        <v>58</v>
      </c>
      <c r="AX221" s="1" t="s">
        <v>199</v>
      </c>
      <c r="AY221" s="1" t="e">
        <f>VLOOKUP(K:K,'[1]308个目录'!$C:$C,1,FALSE)</f>
        <v>#N/A</v>
      </c>
    </row>
    <row r="222" spans="1:52">
      <c r="A222" s="2">
        <v>221</v>
      </c>
      <c r="B222" s="1" t="s">
        <v>509</v>
      </c>
      <c r="C222" s="1" t="s">
        <v>51</v>
      </c>
      <c r="E222" s="1" t="s">
        <v>509</v>
      </c>
      <c r="F222" s="1" t="s">
        <v>510</v>
      </c>
      <c r="H222" s="1" t="s">
        <v>62</v>
      </c>
      <c r="K222" s="1" t="s">
        <v>510</v>
      </c>
      <c r="O222" s="5" t="s">
        <v>51</v>
      </c>
      <c r="P222" s="5" t="s">
        <v>51</v>
      </c>
      <c r="X222" s="1" t="s">
        <v>198</v>
      </c>
      <c r="AC222" s="1" t="s">
        <v>55</v>
      </c>
      <c r="AD222" s="1" t="s">
        <v>56</v>
      </c>
      <c r="AI222" s="1" t="s">
        <v>57</v>
      </c>
      <c r="AK222" s="1" t="s">
        <v>51</v>
      </c>
      <c r="AP222" s="1" t="s">
        <v>109</v>
      </c>
      <c r="AQ222" s="1" t="s">
        <v>110</v>
      </c>
      <c r="AX222" s="1" t="s">
        <v>199</v>
      </c>
      <c r="AY222" s="1" t="str">
        <f>VLOOKUP(K:K,'[1]308个目录'!$C:$C,1,FALSE)</f>
        <v>当归头</v>
      </c>
      <c r="AZ222" s="1" t="s">
        <v>110</v>
      </c>
    </row>
    <row r="223" spans="1:51">
      <c r="A223" s="2">
        <v>222</v>
      </c>
      <c r="B223" s="1" t="s">
        <v>511</v>
      </c>
      <c r="C223" s="1" t="s">
        <v>51</v>
      </c>
      <c r="H223" s="1" t="s">
        <v>52</v>
      </c>
      <c r="K223" s="1" t="s">
        <v>512</v>
      </c>
      <c r="O223" s="5" t="s">
        <v>51</v>
      </c>
      <c r="P223" s="5" t="s">
        <v>51</v>
      </c>
      <c r="X223" s="1" t="s">
        <v>198</v>
      </c>
      <c r="AC223" s="1" t="s">
        <v>55</v>
      </c>
      <c r="AD223" s="1" t="s">
        <v>56</v>
      </c>
      <c r="AI223" s="1" t="s">
        <v>57</v>
      </c>
      <c r="AK223" s="1" t="s">
        <v>51</v>
      </c>
      <c r="AP223" s="1" t="s">
        <v>58</v>
      </c>
      <c r="AX223" s="1" t="s">
        <v>199</v>
      </c>
      <c r="AY223" s="1" t="e">
        <f>VLOOKUP(K:K,'[1]308个目录'!$C:$C,1,FALSE)</f>
        <v>#N/A</v>
      </c>
    </row>
    <row r="224" spans="1:51">
      <c r="A224" s="2">
        <v>223</v>
      </c>
      <c r="B224" s="1" t="s">
        <v>513</v>
      </c>
      <c r="C224" s="1" t="s">
        <v>51</v>
      </c>
      <c r="H224" s="1" t="s">
        <v>52</v>
      </c>
      <c r="K224" s="1" t="s">
        <v>514</v>
      </c>
      <c r="O224" s="5" t="s">
        <v>51</v>
      </c>
      <c r="P224" s="5" t="s">
        <v>51</v>
      </c>
      <c r="X224" s="1" t="s">
        <v>198</v>
      </c>
      <c r="AC224" s="1" t="s">
        <v>55</v>
      </c>
      <c r="AD224" s="1" t="s">
        <v>56</v>
      </c>
      <c r="AI224" s="1" t="s">
        <v>57</v>
      </c>
      <c r="AK224" s="1" t="s">
        <v>51</v>
      </c>
      <c r="AP224" s="1" t="s">
        <v>58</v>
      </c>
      <c r="AX224" s="1" t="s">
        <v>199</v>
      </c>
      <c r="AY224" s="1" t="e">
        <f>VLOOKUP(K:K,'[1]308个目录'!$C:$C,1,FALSE)</f>
        <v>#N/A</v>
      </c>
    </row>
    <row r="225" spans="1:51">
      <c r="A225" s="2">
        <v>224</v>
      </c>
      <c r="B225" s="1" t="s">
        <v>515</v>
      </c>
      <c r="C225" s="1" t="s">
        <v>51</v>
      </c>
      <c r="H225" s="1" t="s">
        <v>52</v>
      </c>
      <c r="K225" s="1" t="s">
        <v>516</v>
      </c>
      <c r="O225" s="5" t="s">
        <v>51</v>
      </c>
      <c r="P225" s="5" t="s">
        <v>51</v>
      </c>
      <c r="X225" s="1" t="s">
        <v>198</v>
      </c>
      <c r="AC225" s="1" t="s">
        <v>55</v>
      </c>
      <c r="AD225" s="1" t="s">
        <v>56</v>
      </c>
      <c r="AI225" s="1" t="s">
        <v>57</v>
      </c>
      <c r="AK225" s="1" t="s">
        <v>51</v>
      </c>
      <c r="AP225" s="1" t="s">
        <v>58</v>
      </c>
      <c r="AX225" s="1" t="s">
        <v>199</v>
      </c>
      <c r="AY225" s="1" t="e">
        <f>VLOOKUP(K:K,'[1]308个目录'!$C:$C,1,FALSE)</f>
        <v>#N/A</v>
      </c>
    </row>
    <row r="226" spans="1:51">
      <c r="A226" s="2">
        <v>225</v>
      </c>
      <c r="B226" s="1" t="s">
        <v>517</v>
      </c>
      <c r="C226" s="1" t="s">
        <v>51</v>
      </c>
      <c r="H226" s="1" t="s">
        <v>52</v>
      </c>
      <c r="K226" s="1" t="s">
        <v>518</v>
      </c>
      <c r="O226" s="5" t="s">
        <v>51</v>
      </c>
      <c r="P226" s="5" t="s">
        <v>51</v>
      </c>
      <c r="X226" s="1" t="s">
        <v>198</v>
      </c>
      <c r="AC226" s="1" t="s">
        <v>55</v>
      </c>
      <c r="AD226" s="1" t="s">
        <v>56</v>
      </c>
      <c r="AI226" s="1" t="s">
        <v>57</v>
      </c>
      <c r="AK226" s="1" t="s">
        <v>51</v>
      </c>
      <c r="AP226" s="1" t="s">
        <v>58</v>
      </c>
      <c r="AX226" s="1" t="s">
        <v>199</v>
      </c>
      <c r="AY226" s="1" t="e">
        <f>VLOOKUP(K:K,'[1]308个目录'!$C:$C,1,FALSE)</f>
        <v>#N/A</v>
      </c>
    </row>
    <row r="227" spans="1:51">
      <c r="A227" s="2">
        <v>226</v>
      </c>
      <c r="B227" s="1" t="s">
        <v>519</v>
      </c>
      <c r="C227" s="1" t="s">
        <v>51</v>
      </c>
      <c r="H227" s="1" t="s">
        <v>52</v>
      </c>
      <c r="K227" s="1" t="s">
        <v>520</v>
      </c>
      <c r="O227" s="5" t="s">
        <v>51</v>
      </c>
      <c r="P227" s="5" t="s">
        <v>51</v>
      </c>
      <c r="X227" s="1" t="s">
        <v>198</v>
      </c>
      <c r="AC227" s="1" t="s">
        <v>55</v>
      </c>
      <c r="AD227" s="1" t="s">
        <v>56</v>
      </c>
      <c r="AI227" s="1" t="s">
        <v>57</v>
      </c>
      <c r="AK227" s="1" t="s">
        <v>51</v>
      </c>
      <c r="AP227" s="1" t="s">
        <v>58</v>
      </c>
      <c r="AX227" s="1" t="s">
        <v>199</v>
      </c>
      <c r="AY227" s="1" t="e">
        <f>VLOOKUP(K:K,'[1]308个目录'!$C:$C,1,FALSE)</f>
        <v>#N/A</v>
      </c>
    </row>
    <row r="228" spans="1:51">
      <c r="A228" s="2">
        <v>227</v>
      </c>
      <c r="B228" s="1" t="s">
        <v>521</v>
      </c>
      <c r="C228" s="1" t="s">
        <v>51</v>
      </c>
      <c r="H228" s="1" t="s">
        <v>52</v>
      </c>
      <c r="K228" s="1" t="s">
        <v>522</v>
      </c>
      <c r="O228" s="5" t="s">
        <v>51</v>
      </c>
      <c r="P228" s="5" t="s">
        <v>51</v>
      </c>
      <c r="X228" s="1" t="s">
        <v>198</v>
      </c>
      <c r="AC228" s="1" t="s">
        <v>55</v>
      </c>
      <c r="AD228" s="1" t="s">
        <v>56</v>
      </c>
      <c r="AI228" s="1" t="s">
        <v>57</v>
      </c>
      <c r="AK228" s="1" t="s">
        <v>51</v>
      </c>
      <c r="AP228" s="1" t="s">
        <v>58</v>
      </c>
      <c r="AX228" s="1" t="s">
        <v>199</v>
      </c>
      <c r="AY228" s="1" t="e">
        <f>VLOOKUP(K:K,'[1]308个目录'!$C:$C,1,FALSE)</f>
        <v>#N/A</v>
      </c>
    </row>
    <row r="229" spans="1:51">
      <c r="A229" s="2">
        <v>228</v>
      </c>
      <c r="B229" s="1" t="s">
        <v>523</v>
      </c>
      <c r="C229" s="1" t="s">
        <v>51</v>
      </c>
      <c r="H229" s="1" t="s">
        <v>52</v>
      </c>
      <c r="K229" s="1" t="s">
        <v>524</v>
      </c>
      <c r="O229" s="5" t="s">
        <v>51</v>
      </c>
      <c r="P229" s="5" t="s">
        <v>51</v>
      </c>
      <c r="X229" s="1" t="s">
        <v>198</v>
      </c>
      <c r="AC229" s="1" t="s">
        <v>55</v>
      </c>
      <c r="AD229" s="1" t="s">
        <v>56</v>
      </c>
      <c r="AI229" s="1" t="s">
        <v>57</v>
      </c>
      <c r="AK229" s="1" t="s">
        <v>51</v>
      </c>
      <c r="AP229" s="1" t="s">
        <v>58</v>
      </c>
      <c r="AX229" s="1" t="s">
        <v>199</v>
      </c>
      <c r="AY229" s="1" t="e">
        <f>VLOOKUP(K:K,'[1]308个目录'!$C:$C,1,FALSE)</f>
        <v>#N/A</v>
      </c>
    </row>
    <row r="230" spans="1:51">
      <c r="A230" s="2">
        <v>229</v>
      </c>
      <c r="B230" s="1" t="s">
        <v>525</v>
      </c>
      <c r="C230" s="1" t="s">
        <v>51</v>
      </c>
      <c r="H230" s="1" t="s">
        <v>52</v>
      </c>
      <c r="K230" s="1" t="s">
        <v>526</v>
      </c>
      <c r="O230" s="5" t="s">
        <v>51</v>
      </c>
      <c r="P230" s="5" t="s">
        <v>51</v>
      </c>
      <c r="X230" s="1" t="s">
        <v>198</v>
      </c>
      <c r="AC230" s="1" t="s">
        <v>55</v>
      </c>
      <c r="AD230" s="1" t="s">
        <v>56</v>
      </c>
      <c r="AI230" s="1" t="s">
        <v>57</v>
      </c>
      <c r="AK230" s="1" t="s">
        <v>51</v>
      </c>
      <c r="AP230" s="1" t="s">
        <v>58</v>
      </c>
      <c r="AX230" s="1" t="s">
        <v>199</v>
      </c>
      <c r="AY230" s="1" t="e">
        <f>VLOOKUP(K:K,'[1]308个目录'!$C:$C,1,FALSE)</f>
        <v>#N/A</v>
      </c>
    </row>
    <row r="231" spans="1:51">
      <c r="A231" s="2">
        <v>230</v>
      </c>
      <c r="B231" s="1" t="s">
        <v>527</v>
      </c>
      <c r="C231" s="1" t="s">
        <v>51</v>
      </c>
      <c r="H231" s="1" t="s">
        <v>52</v>
      </c>
      <c r="K231" s="1" t="s">
        <v>528</v>
      </c>
      <c r="O231" s="5" t="s">
        <v>51</v>
      </c>
      <c r="P231" s="5" t="s">
        <v>51</v>
      </c>
      <c r="X231" s="1" t="s">
        <v>198</v>
      </c>
      <c r="AC231" s="1" t="s">
        <v>55</v>
      </c>
      <c r="AD231" s="1" t="s">
        <v>56</v>
      </c>
      <c r="AI231" s="1" t="s">
        <v>57</v>
      </c>
      <c r="AK231" s="1" t="s">
        <v>51</v>
      </c>
      <c r="AP231" s="1" t="s">
        <v>58</v>
      </c>
      <c r="AX231" s="1" t="s">
        <v>199</v>
      </c>
      <c r="AY231" s="1" t="e">
        <f>VLOOKUP(K:K,'[1]308个目录'!$C:$C,1,FALSE)</f>
        <v>#N/A</v>
      </c>
    </row>
    <row r="232" spans="1:51">
      <c r="A232" s="2">
        <v>231</v>
      </c>
      <c r="B232" s="1" t="s">
        <v>529</v>
      </c>
      <c r="C232" s="1" t="s">
        <v>51</v>
      </c>
      <c r="H232" s="1" t="s">
        <v>52</v>
      </c>
      <c r="K232" s="1" t="s">
        <v>530</v>
      </c>
      <c r="O232" s="5" t="s">
        <v>51</v>
      </c>
      <c r="P232" s="5" t="s">
        <v>51</v>
      </c>
      <c r="X232" s="1" t="s">
        <v>198</v>
      </c>
      <c r="AC232" s="1" t="s">
        <v>55</v>
      </c>
      <c r="AD232" s="1" t="s">
        <v>56</v>
      </c>
      <c r="AI232" s="1" t="s">
        <v>57</v>
      </c>
      <c r="AK232" s="1" t="s">
        <v>51</v>
      </c>
      <c r="AP232" s="1" t="s">
        <v>58</v>
      </c>
      <c r="AX232" s="1" t="s">
        <v>199</v>
      </c>
      <c r="AY232" s="1" t="e">
        <f>VLOOKUP(K:K,'[1]308个目录'!$C:$C,1,FALSE)</f>
        <v>#N/A</v>
      </c>
    </row>
    <row r="233" spans="1:51">
      <c r="A233" s="2">
        <v>232</v>
      </c>
      <c r="B233" s="1" t="s">
        <v>531</v>
      </c>
      <c r="C233" s="1" t="s">
        <v>51</v>
      </c>
      <c r="H233" s="1" t="s">
        <v>52</v>
      </c>
      <c r="K233" s="1" t="s">
        <v>532</v>
      </c>
      <c r="O233" s="5" t="s">
        <v>51</v>
      </c>
      <c r="P233" s="5" t="s">
        <v>51</v>
      </c>
      <c r="X233" s="1" t="s">
        <v>198</v>
      </c>
      <c r="AC233" s="1" t="s">
        <v>55</v>
      </c>
      <c r="AD233" s="1" t="s">
        <v>56</v>
      </c>
      <c r="AI233" s="1" t="s">
        <v>57</v>
      </c>
      <c r="AK233" s="1" t="s">
        <v>51</v>
      </c>
      <c r="AP233" s="1" t="s">
        <v>58</v>
      </c>
      <c r="AX233" s="1" t="s">
        <v>199</v>
      </c>
      <c r="AY233" s="1" t="e">
        <f>VLOOKUP(K:K,'[1]308个目录'!$C:$C,1,FALSE)</f>
        <v>#N/A</v>
      </c>
    </row>
    <row r="234" spans="1:51">
      <c r="A234" s="2">
        <v>233</v>
      </c>
      <c r="B234" s="1" t="s">
        <v>533</v>
      </c>
      <c r="C234" s="1" t="s">
        <v>51</v>
      </c>
      <c r="H234" s="1" t="s">
        <v>52</v>
      </c>
      <c r="K234" s="1" t="s">
        <v>534</v>
      </c>
      <c r="O234" s="5" t="s">
        <v>51</v>
      </c>
      <c r="P234" s="5" t="s">
        <v>51</v>
      </c>
      <c r="X234" s="1" t="s">
        <v>198</v>
      </c>
      <c r="AC234" s="1" t="s">
        <v>55</v>
      </c>
      <c r="AD234" s="1" t="s">
        <v>56</v>
      </c>
      <c r="AI234" s="1" t="s">
        <v>57</v>
      </c>
      <c r="AK234" s="1" t="s">
        <v>51</v>
      </c>
      <c r="AP234" s="1" t="s">
        <v>58</v>
      </c>
      <c r="AX234" s="1" t="s">
        <v>199</v>
      </c>
      <c r="AY234" s="1" t="e">
        <f>VLOOKUP(K:K,'[1]308个目录'!$C:$C,1,FALSE)</f>
        <v>#N/A</v>
      </c>
    </row>
    <row r="235" spans="1:52">
      <c r="A235" s="2">
        <v>234</v>
      </c>
      <c r="B235" s="1" t="s">
        <v>535</v>
      </c>
      <c r="C235" s="1" t="s">
        <v>51</v>
      </c>
      <c r="E235" s="1" t="s">
        <v>535</v>
      </c>
      <c r="F235" s="1" t="s">
        <v>536</v>
      </c>
      <c r="H235" s="1" t="s">
        <v>62</v>
      </c>
      <c r="K235" s="1" t="s">
        <v>536</v>
      </c>
      <c r="O235" s="5" t="s">
        <v>51</v>
      </c>
      <c r="P235" s="5" t="s">
        <v>51</v>
      </c>
      <c r="X235" s="1" t="s">
        <v>198</v>
      </c>
      <c r="AC235" s="1" t="s">
        <v>55</v>
      </c>
      <c r="AD235" s="1" t="s">
        <v>56</v>
      </c>
      <c r="AI235" s="1" t="s">
        <v>57</v>
      </c>
      <c r="AK235" s="1" t="s">
        <v>51</v>
      </c>
      <c r="AP235" s="1" t="s">
        <v>109</v>
      </c>
      <c r="AQ235" s="1" t="s">
        <v>110</v>
      </c>
      <c r="AX235" s="1" t="s">
        <v>199</v>
      </c>
      <c r="AY235" s="1" t="str">
        <f>VLOOKUP(K:K,'[1]308个目录'!$C:$C,1,FALSE)</f>
        <v>炒土鳖虫</v>
      </c>
      <c r="AZ235" s="1" t="s">
        <v>110</v>
      </c>
    </row>
    <row r="236" spans="1:51">
      <c r="A236" s="2">
        <v>235</v>
      </c>
      <c r="B236" s="1" t="s">
        <v>537</v>
      </c>
      <c r="C236" s="1" t="s">
        <v>51</v>
      </c>
      <c r="H236" s="1" t="s">
        <v>52</v>
      </c>
      <c r="K236" s="1" t="s">
        <v>538</v>
      </c>
      <c r="O236" s="5" t="s">
        <v>51</v>
      </c>
      <c r="P236" s="5" t="s">
        <v>51</v>
      </c>
      <c r="X236" s="1" t="s">
        <v>198</v>
      </c>
      <c r="AC236" s="1" t="s">
        <v>55</v>
      </c>
      <c r="AD236" s="1" t="s">
        <v>56</v>
      </c>
      <c r="AI236" s="1" t="s">
        <v>57</v>
      </c>
      <c r="AK236" s="1" t="s">
        <v>51</v>
      </c>
      <c r="AP236" s="1" t="s">
        <v>58</v>
      </c>
      <c r="AX236" s="1" t="s">
        <v>199</v>
      </c>
      <c r="AY236" s="1" t="e">
        <f>VLOOKUP(K:K,'[1]308个目录'!$C:$C,1,FALSE)</f>
        <v>#N/A</v>
      </c>
    </row>
    <row r="237" spans="1:51">
      <c r="A237" s="2">
        <v>236</v>
      </c>
      <c r="B237" s="1" t="s">
        <v>539</v>
      </c>
      <c r="C237" s="1" t="s">
        <v>51</v>
      </c>
      <c r="H237" s="1" t="s">
        <v>52</v>
      </c>
      <c r="K237" s="1" t="s">
        <v>540</v>
      </c>
      <c r="O237" s="5" t="s">
        <v>51</v>
      </c>
      <c r="P237" s="5" t="s">
        <v>51</v>
      </c>
      <c r="X237" s="1" t="s">
        <v>198</v>
      </c>
      <c r="AC237" s="1" t="s">
        <v>55</v>
      </c>
      <c r="AD237" s="1" t="s">
        <v>56</v>
      </c>
      <c r="AI237" s="1" t="s">
        <v>57</v>
      </c>
      <c r="AK237" s="1" t="s">
        <v>51</v>
      </c>
      <c r="AP237" s="1" t="s">
        <v>58</v>
      </c>
      <c r="AX237" s="1" t="s">
        <v>199</v>
      </c>
      <c r="AY237" s="1" t="e">
        <f>VLOOKUP(K:K,'[1]308个目录'!$C:$C,1,FALSE)</f>
        <v>#N/A</v>
      </c>
    </row>
    <row r="238" spans="1:51">
      <c r="A238" s="2">
        <v>237</v>
      </c>
      <c r="B238" s="1" t="s">
        <v>541</v>
      </c>
      <c r="C238" s="1" t="s">
        <v>51</v>
      </c>
      <c r="H238" s="1" t="s">
        <v>52</v>
      </c>
      <c r="K238" s="1" t="s">
        <v>542</v>
      </c>
      <c r="O238" s="5" t="s">
        <v>51</v>
      </c>
      <c r="P238" s="5" t="s">
        <v>51</v>
      </c>
      <c r="X238" s="1" t="s">
        <v>198</v>
      </c>
      <c r="AC238" s="1" t="s">
        <v>55</v>
      </c>
      <c r="AD238" s="1" t="s">
        <v>56</v>
      </c>
      <c r="AI238" s="1" t="s">
        <v>57</v>
      </c>
      <c r="AK238" s="1" t="s">
        <v>51</v>
      </c>
      <c r="AP238" s="1" t="s">
        <v>58</v>
      </c>
      <c r="AX238" s="1" t="s">
        <v>199</v>
      </c>
      <c r="AY238" s="1" t="e">
        <f>VLOOKUP(K:K,'[1]308个目录'!$C:$C,1,FALSE)</f>
        <v>#N/A</v>
      </c>
    </row>
    <row r="239" spans="1:51">
      <c r="A239" s="2">
        <v>238</v>
      </c>
      <c r="B239" s="1" t="s">
        <v>543</v>
      </c>
      <c r="C239" s="1" t="s">
        <v>51</v>
      </c>
      <c r="H239" s="1" t="s">
        <v>52</v>
      </c>
      <c r="K239" s="1" t="s">
        <v>544</v>
      </c>
      <c r="O239" s="5" t="s">
        <v>51</v>
      </c>
      <c r="P239" s="5" t="s">
        <v>51</v>
      </c>
      <c r="X239" s="1" t="s">
        <v>198</v>
      </c>
      <c r="AC239" s="1" t="s">
        <v>55</v>
      </c>
      <c r="AD239" s="1" t="s">
        <v>56</v>
      </c>
      <c r="AI239" s="1" t="s">
        <v>57</v>
      </c>
      <c r="AK239" s="1" t="s">
        <v>51</v>
      </c>
      <c r="AP239" s="1" t="s">
        <v>58</v>
      </c>
      <c r="AX239" s="1" t="s">
        <v>199</v>
      </c>
      <c r="AY239" s="1" t="e">
        <f>VLOOKUP(K:K,'[1]308个目录'!$C:$C,1,FALSE)</f>
        <v>#N/A</v>
      </c>
    </row>
    <row r="240" spans="1:51">
      <c r="A240" s="2">
        <v>239</v>
      </c>
      <c r="B240" s="1" t="s">
        <v>545</v>
      </c>
      <c r="C240" s="1" t="s">
        <v>51</v>
      </c>
      <c r="H240" s="1" t="s">
        <v>52</v>
      </c>
      <c r="K240" s="1" t="s">
        <v>546</v>
      </c>
      <c r="O240" s="5" t="s">
        <v>51</v>
      </c>
      <c r="P240" s="5" t="s">
        <v>51</v>
      </c>
      <c r="X240" s="1" t="s">
        <v>198</v>
      </c>
      <c r="AC240" s="1" t="s">
        <v>55</v>
      </c>
      <c r="AD240" s="1" t="s">
        <v>56</v>
      </c>
      <c r="AI240" s="1" t="s">
        <v>57</v>
      </c>
      <c r="AK240" s="1" t="s">
        <v>51</v>
      </c>
      <c r="AP240" s="1" t="s">
        <v>58</v>
      </c>
      <c r="AX240" s="1" t="s">
        <v>199</v>
      </c>
      <c r="AY240" s="1" t="e">
        <f>VLOOKUP(K:K,'[1]308个目录'!$C:$C,1,FALSE)</f>
        <v>#N/A</v>
      </c>
    </row>
    <row r="241" spans="1:51">
      <c r="A241" s="2">
        <v>240</v>
      </c>
      <c r="B241" s="1" t="s">
        <v>547</v>
      </c>
      <c r="C241" s="1" t="s">
        <v>51</v>
      </c>
      <c r="H241" s="1" t="s">
        <v>52</v>
      </c>
      <c r="K241" s="1" t="s">
        <v>548</v>
      </c>
      <c r="O241" s="5" t="s">
        <v>51</v>
      </c>
      <c r="P241" s="5" t="s">
        <v>51</v>
      </c>
      <c r="X241" s="1" t="s">
        <v>198</v>
      </c>
      <c r="AC241" s="1" t="s">
        <v>55</v>
      </c>
      <c r="AD241" s="1" t="s">
        <v>56</v>
      </c>
      <c r="AI241" s="1" t="s">
        <v>57</v>
      </c>
      <c r="AK241" s="1" t="s">
        <v>51</v>
      </c>
      <c r="AP241" s="1" t="s">
        <v>58</v>
      </c>
      <c r="AX241" s="1" t="s">
        <v>199</v>
      </c>
      <c r="AY241" s="1" t="e">
        <f>VLOOKUP(K:K,'[1]308个目录'!$C:$C,1,FALSE)</f>
        <v>#N/A</v>
      </c>
    </row>
    <row r="242" spans="1:51">
      <c r="A242" s="2">
        <v>241</v>
      </c>
      <c r="B242" s="1" t="s">
        <v>549</v>
      </c>
      <c r="C242" s="1" t="s">
        <v>51</v>
      </c>
      <c r="H242" s="1" t="s">
        <v>52</v>
      </c>
      <c r="K242" s="1" t="s">
        <v>550</v>
      </c>
      <c r="O242" s="5" t="s">
        <v>51</v>
      </c>
      <c r="P242" s="5" t="s">
        <v>51</v>
      </c>
      <c r="X242" s="1" t="s">
        <v>198</v>
      </c>
      <c r="AC242" s="1" t="s">
        <v>55</v>
      </c>
      <c r="AD242" s="1" t="s">
        <v>56</v>
      </c>
      <c r="AI242" s="1" t="s">
        <v>57</v>
      </c>
      <c r="AK242" s="1" t="s">
        <v>51</v>
      </c>
      <c r="AP242" s="1" t="s">
        <v>58</v>
      </c>
      <c r="AX242" s="1" t="s">
        <v>199</v>
      </c>
      <c r="AY242" s="1" t="e">
        <f>VLOOKUP(K:K,'[1]308个目录'!$C:$C,1,FALSE)</f>
        <v>#N/A</v>
      </c>
    </row>
    <row r="243" spans="1:51">
      <c r="A243" s="2">
        <v>242</v>
      </c>
      <c r="B243" s="1" t="s">
        <v>551</v>
      </c>
      <c r="C243" s="1" t="s">
        <v>51</v>
      </c>
      <c r="H243" s="1" t="s">
        <v>52</v>
      </c>
      <c r="K243" s="1" t="s">
        <v>552</v>
      </c>
      <c r="O243" s="5" t="s">
        <v>51</v>
      </c>
      <c r="P243" s="5" t="s">
        <v>51</v>
      </c>
      <c r="X243" s="1" t="s">
        <v>198</v>
      </c>
      <c r="AC243" s="1" t="s">
        <v>55</v>
      </c>
      <c r="AD243" s="1" t="s">
        <v>56</v>
      </c>
      <c r="AI243" s="1" t="s">
        <v>57</v>
      </c>
      <c r="AK243" s="1" t="s">
        <v>51</v>
      </c>
      <c r="AP243" s="1" t="s">
        <v>58</v>
      </c>
      <c r="AX243" s="1" t="s">
        <v>199</v>
      </c>
      <c r="AY243" s="1" t="e">
        <f>VLOOKUP(K:K,'[1]308个目录'!$C:$C,1,FALSE)</f>
        <v>#N/A</v>
      </c>
    </row>
    <row r="244" spans="1:51">
      <c r="A244" s="2">
        <v>243</v>
      </c>
      <c r="B244" s="1" t="s">
        <v>553</v>
      </c>
      <c r="C244" s="1" t="s">
        <v>51</v>
      </c>
      <c r="H244" s="1" t="s">
        <v>52</v>
      </c>
      <c r="K244" s="1" t="s">
        <v>554</v>
      </c>
      <c r="O244" s="5" t="s">
        <v>51</v>
      </c>
      <c r="P244" s="5" t="s">
        <v>51</v>
      </c>
      <c r="X244" s="1" t="s">
        <v>198</v>
      </c>
      <c r="AC244" s="1" t="s">
        <v>55</v>
      </c>
      <c r="AD244" s="1" t="s">
        <v>56</v>
      </c>
      <c r="AI244" s="1" t="s">
        <v>57</v>
      </c>
      <c r="AK244" s="1" t="s">
        <v>51</v>
      </c>
      <c r="AP244" s="1" t="s">
        <v>58</v>
      </c>
      <c r="AX244" s="1" t="s">
        <v>199</v>
      </c>
      <c r="AY244" s="1" t="e">
        <f>VLOOKUP(K:K,'[1]308个目录'!$C:$C,1,FALSE)</f>
        <v>#N/A</v>
      </c>
    </row>
    <row r="245" spans="1:51">
      <c r="A245" s="2">
        <v>244</v>
      </c>
      <c r="B245" s="1" t="s">
        <v>555</v>
      </c>
      <c r="C245" s="1" t="s">
        <v>51</v>
      </c>
      <c r="H245" s="1" t="s">
        <v>52</v>
      </c>
      <c r="K245" s="1" t="s">
        <v>556</v>
      </c>
      <c r="O245" s="5" t="s">
        <v>51</v>
      </c>
      <c r="P245" s="5" t="s">
        <v>51</v>
      </c>
      <c r="X245" s="1" t="s">
        <v>198</v>
      </c>
      <c r="AC245" s="1" t="s">
        <v>55</v>
      </c>
      <c r="AD245" s="1" t="s">
        <v>56</v>
      </c>
      <c r="AI245" s="1" t="s">
        <v>57</v>
      </c>
      <c r="AK245" s="1" t="s">
        <v>51</v>
      </c>
      <c r="AP245" s="1" t="s">
        <v>58</v>
      </c>
      <c r="AX245" s="1" t="s">
        <v>199</v>
      </c>
      <c r="AY245" s="1" t="e">
        <f>VLOOKUP(K:K,'[1]308个目录'!$C:$C,1,FALSE)</f>
        <v>#N/A</v>
      </c>
    </row>
    <row r="246" spans="1:51">
      <c r="A246" s="2">
        <v>245</v>
      </c>
      <c r="B246" s="1" t="s">
        <v>557</v>
      </c>
      <c r="C246" s="1" t="s">
        <v>51</v>
      </c>
      <c r="H246" s="1" t="s">
        <v>52</v>
      </c>
      <c r="K246" s="1" t="s">
        <v>122</v>
      </c>
      <c r="O246" s="5" t="s">
        <v>51</v>
      </c>
      <c r="P246" s="5" t="s">
        <v>51</v>
      </c>
      <c r="X246" s="1" t="s">
        <v>198</v>
      </c>
      <c r="AC246" s="1" t="s">
        <v>55</v>
      </c>
      <c r="AD246" s="1" t="s">
        <v>56</v>
      </c>
      <c r="AI246" s="1" t="s">
        <v>57</v>
      </c>
      <c r="AK246" s="1" t="s">
        <v>51</v>
      </c>
      <c r="AP246" s="1" t="s">
        <v>58</v>
      </c>
      <c r="AX246" s="1" t="s">
        <v>199</v>
      </c>
      <c r="AY246" s="1" t="e">
        <f>VLOOKUP(K:K,'[1]308个目录'!$C:$C,1,FALSE)</f>
        <v>#N/A</v>
      </c>
    </row>
    <row r="247" spans="1:51">
      <c r="A247" s="2">
        <v>246</v>
      </c>
      <c r="B247" s="1" t="s">
        <v>558</v>
      </c>
      <c r="C247" s="1" t="s">
        <v>51</v>
      </c>
      <c r="E247" s="1" t="s">
        <v>558</v>
      </c>
      <c r="F247" s="1" t="s">
        <v>559</v>
      </c>
      <c r="H247" s="1" t="s">
        <v>62</v>
      </c>
      <c r="K247" s="1" t="s">
        <v>559</v>
      </c>
      <c r="O247" s="5" t="s">
        <v>51</v>
      </c>
      <c r="P247" s="5" t="s">
        <v>51</v>
      </c>
      <c r="X247" s="1" t="s">
        <v>198</v>
      </c>
      <c r="AC247" s="1" t="s">
        <v>55</v>
      </c>
      <c r="AD247" s="1" t="s">
        <v>56</v>
      </c>
      <c r="AI247" s="1" t="s">
        <v>57</v>
      </c>
      <c r="AK247" s="1" t="s">
        <v>51</v>
      </c>
      <c r="AP247" s="1" t="s">
        <v>58</v>
      </c>
      <c r="AX247" s="1" t="s">
        <v>199</v>
      </c>
      <c r="AY247" s="1" t="str">
        <f>VLOOKUP(K:K,'[1]308个目录'!$C:$C,1,FALSE)</f>
        <v>炒川芎</v>
      </c>
    </row>
    <row r="248" spans="1:51">
      <c r="A248" s="2">
        <v>247</v>
      </c>
      <c r="B248" s="1" t="s">
        <v>560</v>
      </c>
      <c r="C248" s="1" t="s">
        <v>51</v>
      </c>
      <c r="H248" s="1" t="s">
        <v>52</v>
      </c>
      <c r="K248" s="1" t="s">
        <v>561</v>
      </c>
      <c r="O248" s="5" t="s">
        <v>51</v>
      </c>
      <c r="P248" s="5" t="s">
        <v>51</v>
      </c>
      <c r="X248" s="1" t="s">
        <v>198</v>
      </c>
      <c r="AC248" s="1" t="s">
        <v>55</v>
      </c>
      <c r="AD248" s="1" t="s">
        <v>56</v>
      </c>
      <c r="AI248" s="1" t="s">
        <v>57</v>
      </c>
      <c r="AK248" s="1" t="s">
        <v>51</v>
      </c>
      <c r="AP248" s="1" t="s">
        <v>58</v>
      </c>
      <c r="AX248" s="1" t="s">
        <v>199</v>
      </c>
      <c r="AY248" s="1" t="e">
        <f>VLOOKUP(K:K,'[1]308个目录'!$C:$C,1,FALSE)</f>
        <v>#N/A</v>
      </c>
    </row>
    <row r="249" spans="1:51">
      <c r="A249" s="2">
        <v>248</v>
      </c>
      <c r="B249" s="1" t="s">
        <v>562</v>
      </c>
      <c r="C249" s="1" t="s">
        <v>51</v>
      </c>
      <c r="E249" s="1" t="s">
        <v>562</v>
      </c>
      <c r="F249" s="1" t="s">
        <v>148</v>
      </c>
      <c r="H249" s="1" t="s">
        <v>62</v>
      </c>
      <c r="K249" s="1" t="s">
        <v>148</v>
      </c>
      <c r="O249" s="5" t="s">
        <v>51</v>
      </c>
      <c r="P249" s="5" t="s">
        <v>51</v>
      </c>
      <c r="X249" s="1" t="s">
        <v>198</v>
      </c>
      <c r="AC249" s="1" t="s">
        <v>55</v>
      </c>
      <c r="AD249" s="1" t="s">
        <v>56</v>
      </c>
      <c r="AI249" s="1" t="s">
        <v>57</v>
      </c>
      <c r="AK249" s="1" t="s">
        <v>51</v>
      </c>
      <c r="AP249" s="1" t="s">
        <v>58</v>
      </c>
      <c r="AX249" s="1" t="s">
        <v>199</v>
      </c>
      <c r="AY249" s="1" t="str">
        <f>VLOOKUP(K:K,'[1]308个目录'!$C:$C,1,FALSE)</f>
        <v>麸炒川芎</v>
      </c>
    </row>
    <row r="250" spans="1:51">
      <c r="A250" s="2">
        <v>249</v>
      </c>
      <c r="B250" s="1" t="s">
        <v>563</v>
      </c>
      <c r="C250" s="1" t="s">
        <v>51</v>
      </c>
      <c r="H250" s="1" t="s">
        <v>52</v>
      </c>
      <c r="K250" s="1" t="s">
        <v>564</v>
      </c>
      <c r="O250" s="5" t="s">
        <v>51</v>
      </c>
      <c r="P250" s="5" t="s">
        <v>51</v>
      </c>
      <c r="X250" s="1" t="s">
        <v>198</v>
      </c>
      <c r="AC250" s="1" t="s">
        <v>55</v>
      </c>
      <c r="AD250" s="1" t="s">
        <v>56</v>
      </c>
      <c r="AI250" s="1" t="s">
        <v>57</v>
      </c>
      <c r="AK250" s="1" t="s">
        <v>51</v>
      </c>
      <c r="AP250" s="1" t="s">
        <v>58</v>
      </c>
      <c r="AX250" s="1" t="s">
        <v>199</v>
      </c>
      <c r="AY250" s="1" t="e">
        <f>VLOOKUP(K:K,'[1]308个目录'!$C:$C,1,FALSE)</f>
        <v>#N/A</v>
      </c>
    </row>
    <row r="251" spans="1:51">
      <c r="A251" s="2">
        <v>250</v>
      </c>
      <c r="B251" s="1" t="s">
        <v>565</v>
      </c>
      <c r="C251" s="1" t="s">
        <v>51</v>
      </c>
      <c r="H251" s="1" t="s">
        <v>52</v>
      </c>
      <c r="K251" s="1" t="s">
        <v>566</v>
      </c>
      <c r="O251" s="5" t="s">
        <v>51</v>
      </c>
      <c r="P251" s="5" t="s">
        <v>51</v>
      </c>
      <c r="X251" s="1" t="s">
        <v>198</v>
      </c>
      <c r="AC251" s="1" t="s">
        <v>55</v>
      </c>
      <c r="AD251" s="1" t="s">
        <v>56</v>
      </c>
      <c r="AI251" s="1" t="s">
        <v>57</v>
      </c>
      <c r="AK251" s="1" t="s">
        <v>51</v>
      </c>
      <c r="AP251" s="1" t="s">
        <v>58</v>
      </c>
      <c r="AX251" s="1" t="s">
        <v>199</v>
      </c>
      <c r="AY251" s="1" t="e">
        <f>VLOOKUP(K:K,'[1]308个目录'!$C:$C,1,FALSE)</f>
        <v>#N/A</v>
      </c>
    </row>
    <row r="252" spans="1:51">
      <c r="A252" s="2">
        <v>251</v>
      </c>
      <c r="B252" s="1" t="s">
        <v>567</v>
      </c>
      <c r="C252" s="1" t="s">
        <v>51</v>
      </c>
      <c r="H252" s="1" t="s">
        <v>52</v>
      </c>
      <c r="K252" s="1" t="s">
        <v>568</v>
      </c>
      <c r="O252" s="5" t="s">
        <v>51</v>
      </c>
      <c r="P252" s="5" t="s">
        <v>51</v>
      </c>
      <c r="X252" s="1" t="s">
        <v>198</v>
      </c>
      <c r="AC252" s="1" t="s">
        <v>55</v>
      </c>
      <c r="AD252" s="1" t="s">
        <v>56</v>
      </c>
      <c r="AI252" s="1" t="s">
        <v>57</v>
      </c>
      <c r="AK252" s="1" t="s">
        <v>51</v>
      </c>
      <c r="AP252" s="1" t="s">
        <v>58</v>
      </c>
      <c r="AX252" s="1" t="s">
        <v>199</v>
      </c>
      <c r="AY252" s="1" t="e">
        <f>VLOOKUP(K:K,'[1]308个目录'!$C:$C,1,FALSE)</f>
        <v>#N/A</v>
      </c>
    </row>
    <row r="253" spans="1:51">
      <c r="A253" s="2">
        <v>252</v>
      </c>
      <c r="B253" s="1" t="s">
        <v>569</v>
      </c>
      <c r="C253" s="1" t="s">
        <v>51</v>
      </c>
      <c r="H253" s="1" t="s">
        <v>52</v>
      </c>
      <c r="K253" s="1" t="s">
        <v>570</v>
      </c>
      <c r="O253" s="5" t="s">
        <v>51</v>
      </c>
      <c r="P253" s="5" t="s">
        <v>51</v>
      </c>
      <c r="X253" s="1" t="s">
        <v>198</v>
      </c>
      <c r="AC253" s="1" t="s">
        <v>55</v>
      </c>
      <c r="AD253" s="1" t="s">
        <v>56</v>
      </c>
      <c r="AI253" s="1" t="s">
        <v>57</v>
      </c>
      <c r="AK253" s="1" t="s">
        <v>51</v>
      </c>
      <c r="AP253" s="1" t="s">
        <v>58</v>
      </c>
      <c r="AX253" s="1" t="s">
        <v>199</v>
      </c>
      <c r="AY253" s="1" t="e">
        <f>VLOOKUP(K:K,'[1]308个目录'!$C:$C,1,FALSE)</f>
        <v>#N/A</v>
      </c>
    </row>
    <row r="254" spans="1:51">
      <c r="A254" s="2">
        <v>253</v>
      </c>
      <c r="B254" s="1" t="s">
        <v>571</v>
      </c>
      <c r="C254" s="1" t="s">
        <v>51</v>
      </c>
      <c r="H254" s="1" t="s">
        <v>52</v>
      </c>
      <c r="K254" s="1" t="s">
        <v>572</v>
      </c>
      <c r="O254" s="5" t="s">
        <v>51</v>
      </c>
      <c r="P254" s="5" t="s">
        <v>51</v>
      </c>
      <c r="X254" s="1" t="s">
        <v>198</v>
      </c>
      <c r="AC254" s="1" t="s">
        <v>55</v>
      </c>
      <c r="AD254" s="1" t="s">
        <v>56</v>
      </c>
      <c r="AI254" s="1" t="s">
        <v>57</v>
      </c>
      <c r="AK254" s="1" t="s">
        <v>51</v>
      </c>
      <c r="AP254" s="1" t="s">
        <v>58</v>
      </c>
      <c r="AX254" s="1" t="s">
        <v>199</v>
      </c>
      <c r="AY254" s="1" t="e">
        <f>VLOOKUP(K:K,'[1]308个目录'!$C:$C,1,FALSE)</f>
        <v>#N/A</v>
      </c>
    </row>
    <row r="255" spans="1:51">
      <c r="A255" s="2">
        <v>254</v>
      </c>
      <c r="B255" s="1" t="s">
        <v>573</v>
      </c>
      <c r="C255" s="1" t="s">
        <v>51</v>
      </c>
      <c r="H255" s="1" t="s">
        <v>52</v>
      </c>
      <c r="K255" s="1" t="s">
        <v>574</v>
      </c>
      <c r="O255" s="5" t="s">
        <v>51</v>
      </c>
      <c r="P255" s="5" t="s">
        <v>51</v>
      </c>
      <c r="X255" s="1" t="s">
        <v>198</v>
      </c>
      <c r="AC255" s="1" t="s">
        <v>55</v>
      </c>
      <c r="AD255" s="1" t="s">
        <v>56</v>
      </c>
      <c r="AI255" s="1" t="s">
        <v>57</v>
      </c>
      <c r="AK255" s="1" t="s">
        <v>51</v>
      </c>
      <c r="AP255" s="1" t="s">
        <v>58</v>
      </c>
      <c r="AX255" s="1" t="s">
        <v>199</v>
      </c>
      <c r="AY255" s="1" t="e">
        <f>VLOOKUP(K:K,'[1]308个目录'!$C:$C,1,FALSE)</f>
        <v>#N/A</v>
      </c>
    </row>
    <row r="256" spans="1:51">
      <c r="A256" s="2">
        <v>255</v>
      </c>
      <c r="B256" s="1" t="s">
        <v>575</v>
      </c>
      <c r="C256" s="1" t="s">
        <v>51</v>
      </c>
      <c r="H256" s="1" t="s">
        <v>52</v>
      </c>
      <c r="K256" s="1" t="s">
        <v>576</v>
      </c>
      <c r="O256" s="5" t="s">
        <v>51</v>
      </c>
      <c r="P256" s="5" t="s">
        <v>51</v>
      </c>
      <c r="X256" s="1" t="s">
        <v>198</v>
      </c>
      <c r="AC256" s="1" t="s">
        <v>55</v>
      </c>
      <c r="AD256" s="1" t="s">
        <v>56</v>
      </c>
      <c r="AI256" s="1" t="s">
        <v>57</v>
      </c>
      <c r="AK256" s="1" t="s">
        <v>51</v>
      </c>
      <c r="AP256" s="1" t="s">
        <v>58</v>
      </c>
      <c r="AX256" s="1" t="s">
        <v>199</v>
      </c>
      <c r="AY256" s="1" t="e">
        <f>VLOOKUP(K:K,'[1]308个目录'!$C:$C,1,FALSE)</f>
        <v>#N/A</v>
      </c>
    </row>
    <row r="257" spans="1:51">
      <c r="A257" s="2">
        <v>256</v>
      </c>
      <c r="B257" s="1" t="s">
        <v>577</v>
      </c>
      <c r="C257" s="1" t="s">
        <v>51</v>
      </c>
      <c r="H257" s="1" t="s">
        <v>52</v>
      </c>
      <c r="K257" s="1" t="s">
        <v>578</v>
      </c>
      <c r="O257" s="5" t="s">
        <v>51</v>
      </c>
      <c r="P257" s="5" t="s">
        <v>51</v>
      </c>
      <c r="X257" s="1" t="s">
        <v>198</v>
      </c>
      <c r="AC257" s="1" t="s">
        <v>55</v>
      </c>
      <c r="AD257" s="1" t="s">
        <v>56</v>
      </c>
      <c r="AI257" s="1" t="s">
        <v>57</v>
      </c>
      <c r="AK257" s="1" t="s">
        <v>51</v>
      </c>
      <c r="AP257" s="1" t="s">
        <v>58</v>
      </c>
      <c r="AX257" s="1" t="s">
        <v>199</v>
      </c>
      <c r="AY257" s="1" t="e">
        <f>VLOOKUP(K:K,'[1]308个目录'!$C:$C,1,FALSE)</f>
        <v>#N/A</v>
      </c>
    </row>
    <row r="258" spans="1:51">
      <c r="A258" s="2">
        <v>257</v>
      </c>
      <c r="B258" s="1" t="s">
        <v>579</v>
      </c>
      <c r="C258" s="1" t="s">
        <v>51</v>
      </c>
      <c r="H258" s="1" t="s">
        <v>52</v>
      </c>
      <c r="K258" s="1" t="s">
        <v>580</v>
      </c>
      <c r="O258" s="5" t="s">
        <v>51</v>
      </c>
      <c r="P258" s="5" t="s">
        <v>51</v>
      </c>
      <c r="X258" s="1" t="s">
        <v>198</v>
      </c>
      <c r="AC258" s="1" t="s">
        <v>55</v>
      </c>
      <c r="AD258" s="1" t="s">
        <v>56</v>
      </c>
      <c r="AI258" s="1" t="s">
        <v>57</v>
      </c>
      <c r="AK258" s="1" t="s">
        <v>51</v>
      </c>
      <c r="AP258" s="1" t="s">
        <v>58</v>
      </c>
      <c r="AX258" s="1" t="s">
        <v>199</v>
      </c>
      <c r="AY258" s="1" t="e">
        <f>VLOOKUP(K:K,'[1]308个目录'!$C:$C,1,FALSE)</f>
        <v>#N/A</v>
      </c>
    </row>
    <row r="259" spans="1:51">
      <c r="A259" s="2">
        <v>258</v>
      </c>
      <c r="B259" s="1" t="s">
        <v>581</v>
      </c>
      <c r="C259" s="1" t="s">
        <v>51</v>
      </c>
      <c r="H259" s="1" t="s">
        <v>52</v>
      </c>
      <c r="K259" s="1" t="s">
        <v>582</v>
      </c>
      <c r="O259" s="5" t="s">
        <v>51</v>
      </c>
      <c r="P259" s="5" t="s">
        <v>51</v>
      </c>
      <c r="X259" s="1" t="s">
        <v>198</v>
      </c>
      <c r="AC259" s="1" t="s">
        <v>55</v>
      </c>
      <c r="AD259" s="1" t="s">
        <v>56</v>
      </c>
      <c r="AI259" s="1" t="s">
        <v>57</v>
      </c>
      <c r="AK259" s="1" t="s">
        <v>51</v>
      </c>
      <c r="AP259" s="1" t="s">
        <v>58</v>
      </c>
      <c r="AX259" s="1" t="s">
        <v>199</v>
      </c>
      <c r="AY259" s="1" t="e">
        <f>VLOOKUP(K:K,'[1]308个目录'!$C:$C,1,FALSE)</f>
        <v>#N/A</v>
      </c>
    </row>
    <row r="260" spans="1:51">
      <c r="A260" s="2">
        <v>259</v>
      </c>
      <c r="B260" s="1" t="s">
        <v>583</v>
      </c>
      <c r="C260" s="1" t="s">
        <v>51</v>
      </c>
      <c r="H260" s="1" t="s">
        <v>52</v>
      </c>
      <c r="K260" s="1" t="s">
        <v>584</v>
      </c>
      <c r="O260" s="5" t="s">
        <v>51</v>
      </c>
      <c r="P260" s="5" t="s">
        <v>51</v>
      </c>
      <c r="X260" s="1" t="s">
        <v>198</v>
      </c>
      <c r="AC260" s="1" t="s">
        <v>55</v>
      </c>
      <c r="AD260" s="1" t="s">
        <v>56</v>
      </c>
      <c r="AI260" s="1" t="s">
        <v>57</v>
      </c>
      <c r="AK260" s="1" t="s">
        <v>51</v>
      </c>
      <c r="AP260" s="1" t="s">
        <v>58</v>
      </c>
      <c r="AX260" s="1" t="s">
        <v>199</v>
      </c>
      <c r="AY260" s="1" t="e">
        <f>VLOOKUP(K:K,'[1]308个目录'!$C:$C,1,FALSE)</f>
        <v>#N/A</v>
      </c>
    </row>
    <row r="261" spans="1:51">
      <c r="A261" s="2">
        <v>260</v>
      </c>
      <c r="B261" s="1" t="s">
        <v>585</v>
      </c>
      <c r="C261" s="1" t="s">
        <v>51</v>
      </c>
      <c r="H261" s="1" t="s">
        <v>52</v>
      </c>
      <c r="K261" s="1" t="s">
        <v>586</v>
      </c>
      <c r="O261" s="5" t="s">
        <v>51</v>
      </c>
      <c r="P261" s="5" t="s">
        <v>51</v>
      </c>
      <c r="X261" s="1" t="s">
        <v>198</v>
      </c>
      <c r="AC261" s="1" t="s">
        <v>55</v>
      </c>
      <c r="AD261" s="1" t="s">
        <v>56</v>
      </c>
      <c r="AI261" s="1" t="s">
        <v>57</v>
      </c>
      <c r="AK261" s="1" t="s">
        <v>51</v>
      </c>
      <c r="AP261" s="1" t="s">
        <v>58</v>
      </c>
      <c r="AX261" s="1" t="s">
        <v>199</v>
      </c>
      <c r="AY261" s="1" t="e">
        <f>VLOOKUP(K:K,'[1]308个目录'!$C:$C,1,FALSE)</f>
        <v>#N/A</v>
      </c>
    </row>
    <row r="262" spans="1:51">
      <c r="A262" s="2">
        <v>261</v>
      </c>
      <c r="B262" s="1" t="s">
        <v>587</v>
      </c>
      <c r="C262" s="1" t="s">
        <v>51</v>
      </c>
      <c r="H262" s="1" t="s">
        <v>52</v>
      </c>
      <c r="K262" s="1" t="s">
        <v>588</v>
      </c>
      <c r="O262" s="5" t="s">
        <v>51</v>
      </c>
      <c r="P262" s="5" t="s">
        <v>51</v>
      </c>
      <c r="X262" s="1" t="s">
        <v>198</v>
      </c>
      <c r="AC262" s="1" t="s">
        <v>55</v>
      </c>
      <c r="AD262" s="1" t="s">
        <v>56</v>
      </c>
      <c r="AI262" s="1" t="s">
        <v>57</v>
      </c>
      <c r="AK262" s="1" t="s">
        <v>51</v>
      </c>
      <c r="AP262" s="1" t="s">
        <v>58</v>
      </c>
      <c r="AX262" s="1" t="s">
        <v>199</v>
      </c>
      <c r="AY262" s="1" t="e">
        <f>VLOOKUP(K:K,'[1]308个目录'!$C:$C,1,FALSE)</f>
        <v>#N/A</v>
      </c>
    </row>
    <row r="263" spans="1:51">
      <c r="A263" s="2">
        <v>262</v>
      </c>
      <c r="B263" s="1" t="s">
        <v>589</v>
      </c>
      <c r="C263" s="1" t="s">
        <v>51</v>
      </c>
      <c r="H263" s="1" t="s">
        <v>52</v>
      </c>
      <c r="K263" s="1" t="s">
        <v>590</v>
      </c>
      <c r="O263" s="5" t="s">
        <v>51</v>
      </c>
      <c r="P263" s="5" t="s">
        <v>51</v>
      </c>
      <c r="X263" s="1" t="s">
        <v>198</v>
      </c>
      <c r="AC263" s="1" t="s">
        <v>55</v>
      </c>
      <c r="AD263" s="1" t="s">
        <v>56</v>
      </c>
      <c r="AI263" s="1" t="s">
        <v>57</v>
      </c>
      <c r="AK263" s="1" t="s">
        <v>51</v>
      </c>
      <c r="AP263" s="1" t="s">
        <v>58</v>
      </c>
      <c r="AX263" s="1" t="s">
        <v>199</v>
      </c>
      <c r="AY263" s="1" t="e">
        <f>VLOOKUP(K:K,'[1]308个目录'!$C:$C,1,FALSE)</f>
        <v>#N/A</v>
      </c>
    </row>
    <row r="264" spans="1:51">
      <c r="A264" s="2">
        <v>263</v>
      </c>
      <c r="B264" s="1" t="s">
        <v>591</v>
      </c>
      <c r="C264" s="1" t="s">
        <v>51</v>
      </c>
      <c r="H264" s="1" t="s">
        <v>52</v>
      </c>
      <c r="K264" s="1" t="s">
        <v>592</v>
      </c>
      <c r="O264" s="5" t="s">
        <v>51</v>
      </c>
      <c r="P264" s="5" t="s">
        <v>51</v>
      </c>
      <c r="X264" s="1" t="s">
        <v>198</v>
      </c>
      <c r="AC264" s="1" t="s">
        <v>55</v>
      </c>
      <c r="AD264" s="1" t="s">
        <v>56</v>
      </c>
      <c r="AI264" s="1" t="s">
        <v>57</v>
      </c>
      <c r="AK264" s="1" t="s">
        <v>51</v>
      </c>
      <c r="AP264" s="1" t="s">
        <v>58</v>
      </c>
      <c r="AX264" s="1" t="s">
        <v>199</v>
      </c>
      <c r="AY264" s="1" t="e">
        <f>VLOOKUP(K:K,'[1]308个目录'!$C:$C,1,FALSE)</f>
        <v>#N/A</v>
      </c>
    </row>
    <row r="265" spans="1:51">
      <c r="A265" s="2">
        <v>264</v>
      </c>
      <c r="B265" s="1" t="s">
        <v>593</v>
      </c>
      <c r="C265" s="1" t="s">
        <v>51</v>
      </c>
      <c r="H265" s="1" t="s">
        <v>52</v>
      </c>
      <c r="K265" s="1" t="s">
        <v>594</v>
      </c>
      <c r="O265" s="5" t="s">
        <v>51</v>
      </c>
      <c r="P265" s="5" t="s">
        <v>51</v>
      </c>
      <c r="X265" s="1" t="s">
        <v>198</v>
      </c>
      <c r="AC265" s="1" t="s">
        <v>55</v>
      </c>
      <c r="AD265" s="1" t="s">
        <v>56</v>
      </c>
      <c r="AI265" s="1" t="s">
        <v>57</v>
      </c>
      <c r="AK265" s="1" t="s">
        <v>51</v>
      </c>
      <c r="AP265" s="1" t="s">
        <v>58</v>
      </c>
      <c r="AX265" s="1" t="s">
        <v>199</v>
      </c>
      <c r="AY265" s="1" t="e">
        <f>VLOOKUP(K:K,'[1]308个目录'!$C:$C,1,FALSE)</f>
        <v>#N/A</v>
      </c>
    </row>
    <row r="266" spans="1:51">
      <c r="A266" s="2">
        <v>265</v>
      </c>
      <c r="B266" s="1" t="s">
        <v>595</v>
      </c>
      <c r="C266" s="1" t="s">
        <v>51</v>
      </c>
      <c r="H266" s="1" t="s">
        <v>52</v>
      </c>
      <c r="K266" s="1" t="s">
        <v>596</v>
      </c>
      <c r="O266" s="5" t="s">
        <v>51</v>
      </c>
      <c r="P266" s="5" t="s">
        <v>51</v>
      </c>
      <c r="X266" s="1" t="s">
        <v>198</v>
      </c>
      <c r="AC266" s="1" t="s">
        <v>55</v>
      </c>
      <c r="AD266" s="1" t="s">
        <v>56</v>
      </c>
      <c r="AI266" s="1" t="s">
        <v>57</v>
      </c>
      <c r="AK266" s="1" t="s">
        <v>51</v>
      </c>
      <c r="AP266" s="1" t="s">
        <v>58</v>
      </c>
      <c r="AX266" s="1" t="s">
        <v>199</v>
      </c>
      <c r="AY266" s="1" t="e">
        <f>VLOOKUP(K:K,'[1]308个目录'!$C:$C,1,FALSE)</f>
        <v>#N/A</v>
      </c>
    </row>
    <row r="267" spans="1:51">
      <c r="A267" s="2">
        <v>266</v>
      </c>
      <c r="B267" s="1" t="s">
        <v>597</v>
      </c>
      <c r="C267" s="1" t="s">
        <v>51</v>
      </c>
      <c r="H267" s="1" t="s">
        <v>52</v>
      </c>
      <c r="K267" s="1" t="s">
        <v>598</v>
      </c>
      <c r="O267" s="5" t="s">
        <v>51</v>
      </c>
      <c r="P267" s="5" t="s">
        <v>51</v>
      </c>
      <c r="X267" s="1" t="s">
        <v>198</v>
      </c>
      <c r="AC267" s="1" t="s">
        <v>55</v>
      </c>
      <c r="AD267" s="1" t="s">
        <v>56</v>
      </c>
      <c r="AI267" s="1" t="s">
        <v>57</v>
      </c>
      <c r="AK267" s="1" t="s">
        <v>51</v>
      </c>
      <c r="AP267" s="1" t="s">
        <v>58</v>
      </c>
      <c r="AX267" s="1" t="s">
        <v>199</v>
      </c>
      <c r="AY267" s="1" t="e">
        <f>VLOOKUP(K:K,'[1]308个目录'!$C:$C,1,FALSE)</f>
        <v>#N/A</v>
      </c>
    </row>
    <row r="268" spans="1:51">
      <c r="A268" s="2">
        <v>267</v>
      </c>
      <c r="B268" s="1" t="s">
        <v>599</v>
      </c>
      <c r="C268" s="1" t="s">
        <v>51</v>
      </c>
      <c r="H268" s="1" t="s">
        <v>52</v>
      </c>
      <c r="K268" s="1" t="s">
        <v>600</v>
      </c>
      <c r="O268" s="5" t="s">
        <v>51</v>
      </c>
      <c r="P268" s="5" t="s">
        <v>51</v>
      </c>
      <c r="X268" s="1" t="s">
        <v>198</v>
      </c>
      <c r="AC268" s="1" t="s">
        <v>55</v>
      </c>
      <c r="AD268" s="1" t="s">
        <v>56</v>
      </c>
      <c r="AI268" s="1" t="s">
        <v>57</v>
      </c>
      <c r="AK268" s="1" t="s">
        <v>51</v>
      </c>
      <c r="AP268" s="1" t="s">
        <v>58</v>
      </c>
      <c r="AX268" s="1" t="s">
        <v>199</v>
      </c>
      <c r="AY268" s="1" t="e">
        <f>VLOOKUP(K:K,'[1]308个目录'!$C:$C,1,FALSE)</f>
        <v>#N/A</v>
      </c>
    </row>
    <row r="269" spans="1:51">
      <c r="A269" s="2">
        <v>268</v>
      </c>
      <c r="B269" s="1" t="s">
        <v>601</v>
      </c>
      <c r="C269" s="1" t="s">
        <v>51</v>
      </c>
      <c r="H269" s="1" t="s">
        <v>52</v>
      </c>
      <c r="K269" s="1" t="s">
        <v>602</v>
      </c>
      <c r="O269" s="5" t="s">
        <v>51</v>
      </c>
      <c r="P269" s="5" t="s">
        <v>51</v>
      </c>
      <c r="X269" s="1" t="s">
        <v>198</v>
      </c>
      <c r="AC269" s="1" t="s">
        <v>55</v>
      </c>
      <c r="AD269" s="1" t="s">
        <v>56</v>
      </c>
      <c r="AI269" s="1" t="s">
        <v>57</v>
      </c>
      <c r="AK269" s="1" t="s">
        <v>51</v>
      </c>
      <c r="AP269" s="1" t="s">
        <v>58</v>
      </c>
      <c r="AX269" s="1" t="s">
        <v>199</v>
      </c>
      <c r="AY269" s="1" t="e">
        <f>VLOOKUP(K:K,'[1]308个目录'!$C:$C,1,FALSE)</f>
        <v>#N/A</v>
      </c>
    </row>
    <row r="270" spans="1:51">
      <c r="A270" s="2">
        <v>269</v>
      </c>
      <c r="B270" s="1" t="s">
        <v>603</v>
      </c>
      <c r="C270" s="1" t="s">
        <v>51</v>
      </c>
      <c r="H270" s="1" t="s">
        <v>52</v>
      </c>
      <c r="K270" s="1" t="s">
        <v>604</v>
      </c>
      <c r="O270" s="5" t="s">
        <v>51</v>
      </c>
      <c r="P270" s="5" t="s">
        <v>51</v>
      </c>
      <c r="X270" s="1" t="s">
        <v>198</v>
      </c>
      <c r="AC270" s="1" t="s">
        <v>55</v>
      </c>
      <c r="AD270" s="1" t="s">
        <v>56</v>
      </c>
      <c r="AI270" s="1" t="s">
        <v>57</v>
      </c>
      <c r="AK270" s="1" t="s">
        <v>51</v>
      </c>
      <c r="AP270" s="1" t="s">
        <v>58</v>
      </c>
      <c r="AX270" s="1" t="s">
        <v>199</v>
      </c>
      <c r="AY270" s="1" t="e">
        <f>VLOOKUP(K:K,'[1]308个目录'!$C:$C,1,FALSE)</f>
        <v>#N/A</v>
      </c>
    </row>
    <row r="271" spans="1:51">
      <c r="A271" s="2">
        <v>270</v>
      </c>
      <c r="B271" s="1" t="s">
        <v>605</v>
      </c>
      <c r="C271" s="1" t="s">
        <v>51</v>
      </c>
      <c r="H271" s="1" t="s">
        <v>52</v>
      </c>
      <c r="K271" s="1" t="s">
        <v>606</v>
      </c>
      <c r="O271" s="5" t="s">
        <v>51</v>
      </c>
      <c r="P271" s="5" t="s">
        <v>51</v>
      </c>
      <c r="X271" s="1" t="s">
        <v>198</v>
      </c>
      <c r="AC271" s="1" t="s">
        <v>55</v>
      </c>
      <c r="AD271" s="1" t="s">
        <v>56</v>
      </c>
      <c r="AI271" s="1" t="s">
        <v>57</v>
      </c>
      <c r="AK271" s="1" t="s">
        <v>51</v>
      </c>
      <c r="AP271" s="1" t="s">
        <v>58</v>
      </c>
      <c r="AX271" s="1" t="s">
        <v>199</v>
      </c>
      <c r="AY271" s="1" t="e">
        <f>VLOOKUP(K:K,'[1]308个目录'!$C:$C,1,FALSE)</f>
        <v>#N/A</v>
      </c>
    </row>
    <row r="272" spans="1:51">
      <c r="A272" s="2">
        <v>271</v>
      </c>
      <c r="B272" s="1" t="s">
        <v>607</v>
      </c>
      <c r="C272" s="1" t="s">
        <v>51</v>
      </c>
      <c r="H272" s="1" t="s">
        <v>52</v>
      </c>
      <c r="K272" s="1" t="s">
        <v>608</v>
      </c>
      <c r="O272" s="5" t="s">
        <v>51</v>
      </c>
      <c r="P272" s="5" t="s">
        <v>51</v>
      </c>
      <c r="X272" s="1" t="s">
        <v>198</v>
      </c>
      <c r="AC272" s="1" t="s">
        <v>55</v>
      </c>
      <c r="AD272" s="1" t="s">
        <v>56</v>
      </c>
      <c r="AI272" s="1" t="s">
        <v>57</v>
      </c>
      <c r="AK272" s="1" t="s">
        <v>51</v>
      </c>
      <c r="AP272" s="1" t="s">
        <v>58</v>
      </c>
      <c r="AX272" s="1" t="s">
        <v>199</v>
      </c>
      <c r="AY272" s="1" t="e">
        <f>VLOOKUP(K:K,'[1]308个目录'!$C:$C,1,FALSE)</f>
        <v>#N/A</v>
      </c>
    </row>
    <row r="273" spans="1:51">
      <c r="A273" s="2">
        <v>272</v>
      </c>
      <c r="B273" s="1" t="s">
        <v>609</v>
      </c>
      <c r="C273" s="1" t="s">
        <v>51</v>
      </c>
      <c r="H273" s="1" t="s">
        <v>52</v>
      </c>
      <c r="K273" s="1" t="s">
        <v>610</v>
      </c>
      <c r="O273" s="5" t="s">
        <v>51</v>
      </c>
      <c r="P273" s="5" t="s">
        <v>51</v>
      </c>
      <c r="X273" s="1" t="s">
        <v>198</v>
      </c>
      <c r="AC273" s="1" t="s">
        <v>55</v>
      </c>
      <c r="AD273" s="1" t="s">
        <v>56</v>
      </c>
      <c r="AI273" s="1" t="s">
        <v>57</v>
      </c>
      <c r="AK273" s="1" t="s">
        <v>51</v>
      </c>
      <c r="AP273" s="1" t="s">
        <v>58</v>
      </c>
      <c r="AX273" s="1" t="s">
        <v>199</v>
      </c>
      <c r="AY273" s="1" t="e">
        <f>VLOOKUP(K:K,'[1]308个目录'!$C:$C,1,FALSE)</f>
        <v>#N/A</v>
      </c>
    </row>
    <row r="274" spans="1:51">
      <c r="A274" s="2">
        <v>273</v>
      </c>
      <c r="B274" s="1" t="s">
        <v>611</v>
      </c>
      <c r="C274" s="1" t="s">
        <v>51</v>
      </c>
      <c r="H274" s="1" t="s">
        <v>52</v>
      </c>
      <c r="K274" s="1" t="s">
        <v>612</v>
      </c>
      <c r="O274" s="5" t="s">
        <v>51</v>
      </c>
      <c r="P274" s="5" t="s">
        <v>51</v>
      </c>
      <c r="X274" s="1" t="s">
        <v>198</v>
      </c>
      <c r="AC274" s="1" t="s">
        <v>55</v>
      </c>
      <c r="AD274" s="1" t="s">
        <v>56</v>
      </c>
      <c r="AI274" s="1" t="s">
        <v>57</v>
      </c>
      <c r="AK274" s="1" t="s">
        <v>51</v>
      </c>
      <c r="AP274" s="1" t="s">
        <v>58</v>
      </c>
      <c r="AX274" s="1" t="s">
        <v>199</v>
      </c>
      <c r="AY274" s="1" t="e">
        <f>VLOOKUP(K:K,'[1]308个目录'!$C:$C,1,FALSE)</f>
        <v>#N/A</v>
      </c>
    </row>
    <row r="275" spans="1:51">
      <c r="A275" s="2">
        <v>274</v>
      </c>
      <c r="B275" s="1" t="s">
        <v>613</v>
      </c>
      <c r="C275" s="1" t="s">
        <v>51</v>
      </c>
      <c r="E275" s="1" t="s">
        <v>613</v>
      </c>
      <c r="F275" s="1" t="s">
        <v>614</v>
      </c>
      <c r="H275" s="1" t="s">
        <v>62</v>
      </c>
      <c r="K275" s="1" t="s">
        <v>614</v>
      </c>
      <c r="O275" s="5" t="s">
        <v>51</v>
      </c>
      <c r="P275" s="5" t="s">
        <v>51</v>
      </c>
      <c r="X275" s="1" t="s">
        <v>198</v>
      </c>
      <c r="AC275" s="1" t="s">
        <v>55</v>
      </c>
      <c r="AD275" s="1" t="s">
        <v>56</v>
      </c>
      <c r="AI275" s="1" t="s">
        <v>57</v>
      </c>
      <c r="AK275" s="1" t="s">
        <v>51</v>
      </c>
      <c r="AP275" s="1" t="s">
        <v>58</v>
      </c>
      <c r="AX275" s="1" t="s">
        <v>199</v>
      </c>
      <c r="AY275" s="1" t="str">
        <f>VLOOKUP(K:K,'[1]308个目录'!$C:$C,1,FALSE)</f>
        <v>蜜瓜蒌子</v>
      </c>
    </row>
    <row r="276" spans="1:51">
      <c r="A276" s="2">
        <v>275</v>
      </c>
      <c r="B276" s="1" t="s">
        <v>615</v>
      </c>
      <c r="C276" s="1" t="s">
        <v>51</v>
      </c>
      <c r="H276" s="1" t="s">
        <v>52</v>
      </c>
      <c r="K276" s="1" t="s">
        <v>616</v>
      </c>
      <c r="O276" s="5" t="s">
        <v>51</v>
      </c>
      <c r="P276" s="5" t="s">
        <v>51</v>
      </c>
      <c r="X276" s="1" t="s">
        <v>198</v>
      </c>
      <c r="AC276" s="1" t="s">
        <v>55</v>
      </c>
      <c r="AD276" s="1" t="s">
        <v>56</v>
      </c>
      <c r="AI276" s="1" t="s">
        <v>57</v>
      </c>
      <c r="AK276" s="1" t="s">
        <v>51</v>
      </c>
      <c r="AP276" s="1" t="s">
        <v>58</v>
      </c>
      <c r="AX276" s="1" t="s">
        <v>199</v>
      </c>
      <c r="AY276" s="1" t="e">
        <f>VLOOKUP(K:K,'[1]308个目录'!$C:$C,1,FALSE)</f>
        <v>#N/A</v>
      </c>
    </row>
    <row r="277" spans="1:51">
      <c r="A277" s="2">
        <v>276</v>
      </c>
      <c r="B277" s="1" t="s">
        <v>617</v>
      </c>
      <c r="C277" s="1" t="s">
        <v>51</v>
      </c>
      <c r="H277" s="1" t="s">
        <v>52</v>
      </c>
      <c r="K277" s="1" t="s">
        <v>618</v>
      </c>
      <c r="O277" s="5" t="s">
        <v>51</v>
      </c>
      <c r="P277" s="5" t="s">
        <v>51</v>
      </c>
      <c r="X277" s="1" t="s">
        <v>198</v>
      </c>
      <c r="AC277" s="1" t="s">
        <v>55</v>
      </c>
      <c r="AD277" s="1" t="s">
        <v>56</v>
      </c>
      <c r="AI277" s="1" t="s">
        <v>57</v>
      </c>
      <c r="AK277" s="1" t="s">
        <v>51</v>
      </c>
      <c r="AP277" s="1" t="s">
        <v>58</v>
      </c>
      <c r="AX277" s="1" t="s">
        <v>199</v>
      </c>
      <c r="AY277" s="1" t="e">
        <f>VLOOKUP(K:K,'[1]308个目录'!$C:$C,1,FALSE)</f>
        <v>#N/A</v>
      </c>
    </row>
    <row r="278" spans="1:51">
      <c r="A278" s="2">
        <v>277</v>
      </c>
      <c r="B278" s="1" t="s">
        <v>619</v>
      </c>
      <c r="C278" s="1" t="s">
        <v>51</v>
      </c>
      <c r="H278" s="1" t="s">
        <v>52</v>
      </c>
      <c r="K278" s="1" t="s">
        <v>620</v>
      </c>
      <c r="O278" s="5" t="s">
        <v>51</v>
      </c>
      <c r="P278" s="5" t="s">
        <v>51</v>
      </c>
      <c r="X278" s="1" t="s">
        <v>198</v>
      </c>
      <c r="AC278" s="1" t="s">
        <v>55</v>
      </c>
      <c r="AD278" s="1" t="s">
        <v>56</v>
      </c>
      <c r="AI278" s="1" t="s">
        <v>57</v>
      </c>
      <c r="AK278" s="1" t="s">
        <v>51</v>
      </c>
      <c r="AP278" s="1" t="s">
        <v>58</v>
      </c>
      <c r="AX278" s="1" t="s">
        <v>199</v>
      </c>
      <c r="AY278" s="1" t="e">
        <f>VLOOKUP(K:K,'[1]308个目录'!$C:$C,1,FALSE)</f>
        <v>#N/A</v>
      </c>
    </row>
    <row r="279" spans="1:51">
      <c r="A279" s="2">
        <v>278</v>
      </c>
      <c r="B279" s="1" t="s">
        <v>621</v>
      </c>
      <c r="C279" s="1" t="s">
        <v>51</v>
      </c>
      <c r="H279" s="1" t="s">
        <v>52</v>
      </c>
      <c r="K279" s="1" t="s">
        <v>622</v>
      </c>
      <c r="O279" s="5" t="s">
        <v>51</v>
      </c>
      <c r="P279" s="5" t="s">
        <v>51</v>
      </c>
      <c r="X279" s="1" t="s">
        <v>198</v>
      </c>
      <c r="AC279" s="1" t="s">
        <v>55</v>
      </c>
      <c r="AD279" s="1" t="s">
        <v>56</v>
      </c>
      <c r="AI279" s="1" t="s">
        <v>57</v>
      </c>
      <c r="AK279" s="1" t="s">
        <v>51</v>
      </c>
      <c r="AP279" s="1" t="s">
        <v>58</v>
      </c>
      <c r="AX279" s="1" t="s">
        <v>199</v>
      </c>
      <c r="AY279" s="1" t="e">
        <f>VLOOKUP(K:K,'[1]308个目录'!$C:$C,1,FALSE)</f>
        <v>#N/A</v>
      </c>
    </row>
    <row r="280" spans="1:51">
      <c r="A280" s="2">
        <v>279</v>
      </c>
      <c r="B280" s="1" t="s">
        <v>623</v>
      </c>
      <c r="C280" s="1" t="s">
        <v>51</v>
      </c>
      <c r="H280" s="1" t="s">
        <v>52</v>
      </c>
      <c r="K280" s="1" t="s">
        <v>624</v>
      </c>
      <c r="O280" s="5" t="s">
        <v>51</v>
      </c>
      <c r="P280" s="5" t="s">
        <v>51</v>
      </c>
      <c r="X280" s="1" t="s">
        <v>198</v>
      </c>
      <c r="AC280" s="1" t="s">
        <v>55</v>
      </c>
      <c r="AD280" s="1" t="s">
        <v>56</v>
      </c>
      <c r="AI280" s="1" t="s">
        <v>57</v>
      </c>
      <c r="AK280" s="1" t="s">
        <v>51</v>
      </c>
      <c r="AP280" s="1" t="s">
        <v>58</v>
      </c>
      <c r="AX280" s="1" t="s">
        <v>199</v>
      </c>
      <c r="AY280" s="1" t="e">
        <f>VLOOKUP(K:K,'[1]308个目录'!$C:$C,1,FALSE)</f>
        <v>#N/A</v>
      </c>
    </row>
    <row r="281" spans="1:51">
      <c r="A281" s="2">
        <v>280</v>
      </c>
      <c r="B281" s="1" t="s">
        <v>625</v>
      </c>
      <c r="C281" s="1" t="s">
        <v>51</v>
      </c>
      <c r="H281" s="1" t="s">
        <v>52</v>
      </c>
      <c r="K281" s="1" t="s">
        <v>626</v>
      </c>
      <c r="O281" s="5" t="s">
        <v>51</v>
      </c>
      <c r="P281" s="5" t="s">
        <v>51</v>
      </c>
      <c r="X281" s="1" t="s">
        <v>198</v>
      </c>
      <c r="AC281" s="1" t="s">
        <v>55</v>
      </c>
      <c r="AD281" s="1" t="s">
        <v>56</v>
      </c>
      <c r="AI281" s="1" t="s">
        <v>57</v>
      </c>
      <c r="AK281" s="1" t="s">
        <v>51</v>
      </c>
      <c r="AP281" s="1" t="s">
        <v>58</v>
      </c>
      <c r="AX281" s="1" t="s">
        <v>199</v>
      </c>
      <c r="AY281" s="1" t="e">
        <f>VLOOKUP(K:K,'[1]308个目录'!$C:$C,1,FALSE)</f>
        <v>#N/A</v>
      </c>
    </row>
    <row r="282" spans="1:51">
      <c r="A282" s="2">
        <v>281</v>
      </c>
      <c r="B282" s="1" t="s">
        <v>627</v>
      </c>
      <c r="C282" s="1" t="s">
        <v>51</v>
      </c>
      <c r="H282" s="1" t="s">
        <v>52</v>
      </c>
      <c r="K282" s="1" t="s">
        <v>628</v>
      </c>
      <c r="O282" s="5" t="s">
        <v>51</v>
      </c>
      <c r="P282" s="5" t="s">
        <v>51</v>
      </c>
      <c r="X282" s="1" t="s">
        <v>198</v>
      </c>
      <c r="AC282" s="1" t="s">
        <v>55</v>
      </c>
      <c r="AD282" s="1" t="s">
        <v>56</v>
      </c>
      <c r="AI282" s="1" t="s">
        <v>57</v>
      </c>
      <c r="AK282" s="1" t="s">
        <v>51</v>
      </c>
      <c r="AP282" s="1" t="s">
        <v>58</v>
      </c>
      <c r="AX282" s="1" t="s">
        <v>199</v>
      </c>
      <c r="AY282" s="1" t="e">
        <f>VLOOKUP(K:K,'[1]308个目录'!$C:$C,1,FALSE)</f>
        <v>#N/A</v>
      </c>
    </row>
    <row r="283" spans="1:51">
      <c r="A283" s="2">
        <v>282</v>
      </c>
      <c r="B283" s="1" t="s">
        <v>629</v>
      </c>
      <c r="C283" s="1" t="s">
        <v>51</v>
      </c>
      <c r="H283" s="1" t="s">
        <v>52</v>
      </c>
      <c r="K283" s="1" t="s">
        <v>630</v>
      </c>
      <c r="O283" s="5" t="s">
        <v>51</v>
      </c>
      <c r="P283" s="5" t="s">
        <v>51</v>
      </c>
      <c r="X283" s="1" t="s">
        <v>198</v>
      </c>
      <c r="AC283" s="1" t="s">
        <v>55</v>
      </c>
      <c r="AD283" s="1" t="s">
        <v>56</v>
      </c>
      <c r="AI283" s="1" t="s">
        <v>57</v>
      </c>
      <c r="AK283" s="1" t="s">
        <v>51</v>
      </c>
      <c r="AP283" s="1" t="s">
        <v>58</v>
      </c>
      <c r="AX283" s="1" t="s">
        <v>199</v>
      </c>
      <c r="AY283" s="1" t="e">
        <f>VLOOKUP(K:K,'[1]308个目录'!$C:$C,1,FALSE)</f>
        <v>#N/A</v>
      </c>
    </row>
    <row r="284" spans="1:51">
      <c r="A284" s="2">
        <v>283</v>
      </c>
      <c r="B284" s="1" t="s">
        <v>631</v>
      </c>
      <c r="C284" s="1" t="s">
        <v>51</v>
      </c>
      <c r="H284" s="1" t="s">
        <v>52</v>
      </c>
      <c r="K284" s="1" t="s">
        <v>632</v>
      </c>
      <c r="O284" s="5" t="s">
        <v>51</v>
      </c>
      <c r="P284" s="5" t="s">
        <v>51</v>
      </c>
      <c r="X284" s="1" t="s">
        <v>198</v>
      </c>
      <c r="AC284" s="1" t="s">
        <v>55</v>
      </c>
      <c r="AD284" s="1" t="s">
        <v>56</v>
      </c>
      <c r="AI284" s="1" t="s">
        <v>57</v>
      </c>
      <c r="AK284" s="1" t="s">
        <v>51</v>
      </c>
      <c r="AP284" s="1" t="s">
        <v>58</v>
      </c>
      <c r="AX284" s="1" t="s">
        <v>199</v>
      </c>
      <c r="AY284" s="1" t="e">
        <f>VLOOKUP(K:K,'[1]308个目录'!$C:$C,1,FALSE)</f>
        <v>#N/A</v>
      </c>
    </row>
    <row r="285" spans="1:51">
      <c r="A285" s="2">
        <v>284</v>
      </c>
      <c r="B285" s="1" t="s">
        <v>633</v>
      </c>
      <c r="C285" s="1" t="s">
        <v>51</v>
      </c>
      <c r="H285" s="1" t="s">
        <v>52</v>
      </c>
      <c r="K285" s="1" t="s">
        <v>634</v>
      </c>
      <c r="O285" s="5" t="s">
        <v>51</v>
      </c>
      <c r="P285" s="5" t="s">
        <v>51</v>
      </c>
      <c r="X285" s="1" t="s">
        <v>198</v>
      </c>
      <c r="AC285" s="1" t="s">
        <v>55</v>
      </c>
      <c r="AD285" s="1" t="s">
        <v>56</v>
      </c>
      <c r="AI285" s="1" t="s">
        <v>57</v>
      </c>
      <c r="AK285" s="1" t="s">
        <v>51</v>
      </c>
      <c r="AP285" s="1" t="s">
        <v>58</v>
      </c>
      <c r="AX285" s="1" t="s">
        <v>199</v>
      </c>
      <c r="AY285" s="1" t="e">
        <f>VLOOKUP(K:K,'[1]308个目录'!$C:$C,1,FALSE)</f>
        <v>#N/A</v>
      </c>
    </row>
    <row r="286" spans="1:51">
      <c r="A286" s="2">
        <v>285</v>
      </c>
      <c r="B286" s="1" t="s">
        <v>635</v>
      </c>
      <c r="C286" s="1" t="s">
        <v>51</v>
      </c>
      <c r="E286" s="1" t="s">
        <v>635</v>
      </c>
      <c r="F286" s="1" t="s">
        <v>68</v>
      </c>
      <c r="H286" s="1" t="s">
        <v>62</v>
      </c>
      <c r="K286" s="1" t="s">
        <v>68</v>
      </c>
      <c r="O286" s="5" t="s">
        <v>51</v>
      </c>
      <c r="P286" s="5" t="s">
        <v>51</v>
      </c>
      <c r="X286" s="1" t="s">
        <v>198</v>
      </c>
      <c r="AC286" s="1" t="s">
        <v>55</v>
      </c>
      <c r="AD286" s="1" t="s">
        <v>56</v>
      </c>
      <c r="AI286" s="1" t="s">
        <v>57</v>
      </c>
      <c r="AK286" s="1" t="s">
        <v>51</v>
      </c>
      <c r="AP286" s="1" t="s">
        <v>58</v>
      </c>
      <c r="AX286" s="1" t="s">
        <v>199</v>
      </c>
      <c r="AY286" s="1" t="str">
        <f>VLOOKUP(K:K,'[1]308个目录'!$C:$C,1,FALSE)</f>
        <v>蜜远志</v>
      </c>
    </row>
    <row r="287" spans="1:51">
      <c r="A287" s="2">
        <v>286</v>
      </c>
      <c r="B287" s="1" t="s">
        <v>636</v>
      </c>
      <c r="C287" s="1" t="s">
        <v>51</v>
      </c>
      <c r="H287" s="1" t="s">
        <v>52</v>
      </c>
      <c r="K287" s="1" t="s">
        <v>637</v>
      </c>
      <c r="O287" s="5" t="s">
        <v>51</v>
      </c>
      <c r="P287" s="5" t="s">
        <v>51</v>
      </c>
      <c r="X287" s="1" t="s">
        <v>198</v>
      </c>
      <c r="AC287" s="1" t="s">
        <v>55</v>
      </c>
      <c r="AD287" s="1" t="s">
        <v>56</v>
      </c>
      <c r="AI287" s="1" t="s">
        <v>57</v>
      </c>
      <c r="AK287" s="1" t="s">
        <v>51</v>
      </c>
      <c r="AP287" s="1" t="s">
        <v>58</v>
      </c>
      <c r="AX287" s="1" t="s">
        <v>199</v>
      </c>
      <c r="AY287" s="1" t="e">
        <f>VLOOKUP(K:K,'[1]308个目录'!$C:$C,1,FALSE)</f>
        <v>#N/A</v>
      </c>
    </row>
    <row r="288" spans="1:51">
      <c r="A288" s="2">
        <v>287</v>
      </c>
      <c r="B288" s="1" t="s">
        <v>638</v>
      </c>
      <c r="C288" s="1" t="s">
        <v>51</v>
      </c>
      <c r="E288" s="1" t="s">
        <v>638</v>
      </c>
      <c r="F288" s="1" t="s">
        <v>639</v>
      </c>
      <c r="H288" s="1" t="s">
        <v>62</v>
      </c>
      <c r="K288" s="1" t="s">
        <v>639</v>
      </c>
      <c r="O288" s="5" t="s">
        <v>51</v>
      </c>
      <c r="P288" s="5" t="s">
        <v>51</v>
      </c>
      <c r="X288" s="1" t="s">
        <v>198</v>
      </c>
      <c r="AC288" s="1" t="s">
        <v>55</v>
      </c>
      <c r="AD288" s="1" t="s">
        <v>56</v>
      </c>
      <c r="AI288" s="1" t="s">
        <v>57</v>
      </c>
      <c r="AK288" s="1" t="s">
        <v>51</v>
      </c>
      <c r="AP288" s="1" t="s">
        <v>58</v>
      </c>
      <c r="AX288" s="1" t="s">
        <v>199</v>
      </c>
      <c r="AY288" s="1" t="str">
        <f>VLOOKUP(K:K,'[1]308个目录'!$C:$C,1,FALSE)</f>
        <v>炒柏子仁</v>
      </c>
    </row>
    <row r="289" spans="1:51">
      <c r="A289" s="2">
        <v>288</v>
      </c>
      <c r="B289" s="1" t="s">
        <v>640</v>
      </c>
      <c r="C289" s="1" t="s">
        <v>51</v>
      </c>
      <c r="H289" s="1" t="s">
        <v>52</v>
      </c>
      <c r="K289" s="1" t="s">
        <v>641</v>
      </c>
      <c r="O289" s="5" t="s">
        <v>51</v>
      </c>
      <c r="P289" s="5" t="s">
        <v>51</v>
      </c>
      <c r="X289" s="1" t="s">
        <v>198</v>
      </c>
      <c r="AC289" s="1" t="s">
        <v>55</v>
      </c>
      <c r="AD289" s="1" t="s">
        <v>56</v>
      </c>
      <c r="AI289" s="1" t="s">
        <v>57</v>
      </c>
      <c r="AK289" s="1" t="s">
        <v>51</v>
      </c>
      <c r="AP289" s="1" t="s">
        <v>58</v>
      </c>
      <c r="AX289" s="1" t="s">
        <v>199</v>
      </c>
      <c r="AY289" s="1" t="e">
        <f>VLOOKUP(K:K,'[1]308个目录'!$C:$C,1,FALSE)</f>
        <v>#N/A</v>
      </c>
    </row>
    <row r="290" spans="1:51">
      <c r="A290" s="2">
        <v>289</v>
      </c>
      <c r="B290" s="1" t="s">
        <v>642</v>
      </c>
      <c r="C290" s="1" t="s">
        <v>51</v>
      </c>
      <c r="H290" s="1" t="s">
        <v>52</v>
      </c>
      <c r="K290" s="1" t="s">
        <v>643</v>
      </c>
      <c r="O290" s="5" t="s">
        <v>51</v>
      </c>
      <c r="P290" s="5" t="s">
        <v>51</v>
      </c>
      <c r="X290" s="1" t="s">
        <v>198</v>
      </c>
      <c r="AC290" s="1" t="s">
        <v>55</v>
      </c>
      <c r="AD290" s="1" t="s">
        <v>56</v>
      </c>
      <c r="AI290" s="1" t="s">
        <v>57</v>
      </c>
      <c r="AK290" s="1" t="s">
        <v>51</v>
      </c>
      <c r="AP290" s="1" t="s">
        <v>58</v>
      </c>
      <c r="AX290" s="1" t="s">
        <v>199</v>
      </c>
      <c r="AY290" s="1" t="e">
        <f>VLOOKUP(K:K,'[1]308个目录'!$C:$C,1,FALSE)</f>
        <v>#N/A</v>
      </c>
    </row>
    <row r="291" spans="1:51">
      <c r="A291" s="2">
        <v>290</v>
      </c>
      <c r="B291" s="1" t="s">
        <v>644</v>
      </c>
      <c r="C291" s="1" t="s">
        <v>51</v>
      </c>
      <c r="H291" s="1" t="s">
        <v>52</v>
      </c>
      <c r="K291" s="1" t="s">
        <v>645</v>
      </c>
      <c r="O291" s="5" t="s">
        <v>51</v>
      </c>
      <c r="P291" s="5" t="s">
        <v>51</v>
      </c>
      <c r="X291" s="1" t="s">
        <v>198</v>
      </c>
      <c r="AC291" s="1" t="s">
        <v>55</v>
      </c>
      <c r="AD291" s="1" t="s">
        <v>56</v>
      </c>
      <c r="AI291" s="1" t="s">
        <v>57</v>
      </c>
      <c r="AK291" s="1" t="s">
        <v>51</v>
      </c>
      <c r="AP291" s="1" t="s">
        <v>58</v>
      </c>
      <c r="AX291" s="1" t="s">
        <v>199</v>
      </c>
      <c r="AY291" s="1" t="e">
        <f>VLOOKUP(K:K,'[1]308个目录'!$C:$C,1,FALSE)</f>
        <v>#N/A</v>
      </c>
    </row>
    <row r="292" spans="1:51">
      <c r="A292" s="2">
        <v>291</v>
      </c>
      <c r="B292" s="1" t="s">
        <v>646</v>
      </c>
      <c r="C292" s="1" t="s">
        <v>51</v>
      </c>
      <c r="H292" s="1" t="s">
        <v>52</v>
      </c>
      <c r="K292" s="1" t="s">
        <v>647</v>
      </c>
      <c r="O292" s="5" t="s">
        <v>51</v>
      </c>
      <c r="P292" s="5" t="s">
        <v>51</v>
      </c>
      <c r="X292" s="1" t="s">
        <v>198</v>
      </c>
      <c r="AC292" s="1" t="s">
        <v>55</v>
      </c>
      <c r="AD292" s="1" t="s">
        <v>56</v>
      </c>
      <c r="AI292" s="1" t="s">
        <v>57</v>
      </c>
      <c r="AK292" s="1" t="s">
        <v>51</v>
      </c>
      <c r="AP292" s="1" t="s">
        <v>58</v>
      </c>
      <c r="AX292" s="1" t="s">
        <v>199</v>
      </c>
      <c r="AY292" s="1" t="e">
        <f>VLOOKUP(K:K,'[1]308个目录'!$C:$C,1,FALSE)</f>
        <v>#N/A</v>
      </c>
    </row>
    <row r="293" spans="1:51">
      <c r="A293" s="2">
        <v>292</v>
      </c>
      <c r="B293" s="1" t="s">
        <v>648</v>
      </c>
      <c r="C293" s="1" t="s">
        <v>51</v>
      </c>
      <c r="H293" s="1" t="s">
        <v>52</v>
      </c>
      <c r="K293" s="1" t="s">
        <v>649</v>
      </c>
      <c r="O293" s="5" t="s">
        <v>51</v>
      </c>
      <c r="P293" s="5" t="s">
        <v>51</v>
      </c>
      <c r="X293" s="1" t="s">
        <v>198</v>
      </c>
      <c r="AC293" s="1" t="s">
        <v>55</v>
      </c>
      <c r="AD293" s="1" t="s">
        <v>56</v>
      </c>
      <c r="AI293" s="1" t="s">
        <v>57</v>
      </c>
      <c r="AK293" s="1" t="s">
        <v>51</v>
      </c>
      <c r="AP293" s="1" t="s">
        <v>58</v>
      </c>
      <c r="AX293" s="1" t="s">
        <v>199</v>
      </c>
      <c r="AY293" s="1" t="e">
        <f>VLOOKUP(K:K,'[1]308个目录'!$C:$C,1,FALSE)</f>
        <v>#N/A</v>
      </c>
    </row>
    <row r="294" spans="1:51">
      <c r="A294" s="2">
        <v>293</v>
      </c>
      <c r="B294" s="1" t="s">
        <v>650</v>
      </c>
      <c r="C294" s="1" t="s">
        <v>51</v>
      </c>
      <c r="H294" s="1" t="s">
        <v>52</v>
      </c>
      <c r="K294" s="1" t="s">
        <v>651</v>
      </c>
      <c r="O294" s="5" t="s">
        <v>51</v>
      </c>
      <c r="P294" s="5" t="s">
        <v>51</v>
      </c>
      <c r="X294" s="1" t="s">
        <v>198</v>
      </c>
      <c r="AC294" s="1" t="s">
        <v>55</v>
      </c>
      <c r="AD294" s="1" t="s">
        <v>56</v>
      </c>
      <c r="AI294" s="1" t="s">
        <v>57</v>
      </c>
      <c r="AK294" s="1" t="s">
        <v>51</v>
      </c>
      <c r="AP294" s="1" t="s">
        <v>58</v>
      </c>
      <c r="AX294" s="1" t="s">
        <v>199</v>
      </c>
      <c r="AY294" s="1" t="e">
        <f>VLOOKUP(K:K,'[1]308个目录'!$C:$C,1,FALSE)</f>
        <v>#N/A</v>
      </c>
    </row>
    <row r="295" spans="1:51">
      <c r="A295" s="2">
        <v>294</v>
      </c>
      <c r="B295" s="1" t="s">
        <v>652</v>
      </c>
      <c r="C295" s="1" t="s">
        <v>51</v>
      </c>
      <c r="H295" s="1" t="s">
        <v>52</v>
      </c>
      <c r="K295" s="1" t="s">
        <v>653</v>
      </c>
      <c r="O295" s="5" t="s">
        <v>51</v>
      </c>
      <c r="P295" s="5" t="s">
        <v>51</v>
      </c>
      <c r="X295" s="1" t="s">
        <v>198</v>
      </c>
      <c r="AC295" s="1" t="s">
        <v>55</v>
      </c>
      <c r="AD295" s="1" t="s">
        <v>56</v>
      </c>
      <c r="AI295" s="1" t="s">
        <v>57</v>
      </c>
      <c r="AK295" s="1" t="s">
        <v>51</v>
      </c>
      <c r="AP295" s="1" t="s">
        <v>58</v>
      </c>
      <c r="AX295" s="1" t="s">
        <v>199</v>
      </c>
      <c r="AY295" s="1" t="e">
        <f>VLOOKUP(K:K,'[1]308个目录'!$C:$C,1,FALSE)</f>
        <v>#N/A</v>
      </c>
    </row>
    <row r="296" spans="1:51">
      <c r="A296" s="2">
        <v>295</v>
      </c>
      <c r="B296" s="1" t="s">
        <v>654</v>
      </c>
      <c r="C296" s="1" t="s">
        <v>51</v>
      </c>
      <c r="H296" s="1" t="s">
        <v>52</v>
      </c>
      <c r="K296" s="1" t="s">
        <v>655</v>
      </c>
      <c r="O296" s="5" t="s">
        <v>51</v>
      </c>
      <c r="P296" s="5" t="s">
        <v>51</v>
      </c>
      <c r="X296" s="1" t="s">
        <v>198</v>
      </c>
      <c r="AC296" s="1" t="s">
        <v>55</v>
      </c>
      <c r="AD296" s="1" t="s">
        <v>56</v>
      </c>
      <c r="AI296" s="1" t="s">
        <v>57</v>
      </c>
      <c r="AK296" s="1" t="s">
        <v>51</v>
      </c>
      <c r="AP296" s="1" t="s">
        <v>58</v>
      </c>
      <c r="AX296" s="1" t="s">
        <v>199</v>
      </c>
      <c r="AY296" s="1" t="e">
        <f>VLOOKUP(K:K,'[1]308个目录'!$C:$C,1,FALSE)</f>
        <v>#N/A</v>
      </c>
    </row>
    <row r="297" spans="1:51">
      <c r="A297" s="2">
        <v>296</v>
      </c>
      <c r="B297" s="1" t="s">
        <v>656</v>
      </c>
      <c r="C297" s="1" t="s">
        <v>51</v>
      </c>
      <c r="H297" s="1" t="s">
        <v>52</v>
      </c>
      <c r="K297" s="1" t="s">
        <v>657</v>
      </c>
      <c r="O297" s="5" t="s">
        <v>51</v>
      </c>
      <c r="P297" s="5" t="s">
        <v>51</v>
      </c>
      <c r="X297" s="1" t="s">
        <v>198</v>
      </c>
      <c r="AC297" s="1" t="s">
        <v>55</v>
      </c>
      <c r="AD297" s="1" t="s">
        <v>56</v>
      </c>
      <c r="AI297" s="1" t="s">
        <v>57</v>
      </c>
      <c r="AK297" s="1" t="s">
        <v>51</v>
      </c>
      <c r="AP297" s="1" t="s">
        <v>58</v>
      </c>
      <c r="AX297" s="1" t="s">
        <v>199</v>
      </c>
      <c r="AY297" s="1" t="e">
        <f>VLOOKUP(K:K,'[1]308个目录'!$C:$C,1,FALSE)</f>
        <v>#N/A</v>
      </c>
    </row>
    <row r="298" spans="1:51">
      <c r="A298" s="2">
        <v>297</v>
      </c>
      <c r="B298" s="1" t="s">
        <v>658</v>
      </c>
      <c r="C298" s="1" t="s">
        <v>51</v>
      </c>
      <c r="H298" s="1" t="s">
        <v>52</v>
      </c>
      <c r="K298" s="1" t="s">
        <v>659</v>
      </c>
      <c r="O298" s="5" t="s">
        <v>51</v>
      </c>
      <c r="P298" s="5" t="s">
        <v>51</v>
      </c>
      <c r="X298" s="1" t="s">
        <v>198</v>
      </c>
      <c r="AC298" s="1" t="s">
        <v>55</v>
      </c>
      <c r="AD298" s="1" t="s">
        <v>56</v>
      </c>
      <c r="AI298" s="1" t="s">
        <v>57</v>
      </c>
      <c r="AK298" s="1" t="s">
        <v>51</v>
      </c>
      <c r="AP298" s="1" t="s">
        <v>58</v>
      </c>
      <c r="AX298" s="1" t="s">
        <v>199</v>
      </c>
      <c r="AY298" s="1" t="e">
        <f>VLOOKUP(K:K,'[1]308个目录'!$C:$C,1,FALSE)</f>
        <v>#N/A</v>
      </c>
    </row>
    <row r="299" spans="1:51">
      <c r="A299" s="2">
        <v>298</v>
      </c>
      <c r="B299" s="1" t="s">
        <v>660</v>
      </c>
      <c r="C299" s="1" t="s">
        <v>51</v>
      </c>
      <c r="H299" s="1" t="s">
        <v>52</v>
      </c>
      <c r="K299" s="1" t="s">
        <v>661</v>
      </c>
      <c r="O299" s="5" t="s">
        <v>51</v>
      </c>
      <c r="P299" s="5" t="s">
        <v>51</v>
      </c>
      <c r="X299" s="1" t="s">
        <v>198</v>
      </c>
      <c r="AC299" s="1" t="s">
        <v>55</v>
      </c>
      <c r="AD299" s="1" t="s">
        <v>56</v>
      </c>
      <c r="AI299" s="1" t="s">
        <v>57</v>
      </c>
      <c r="AK299" s="1" t="s">
        <v>51</v>
      </c>
      <c r="AP299" s="1" t="s">
        <v>58</v>
      </c>
      <c r="AX299" s="1" t="s">
        <v>199</v>
      </c>
      <c r="AY299" s="1" t="e">
        <f>VLOOKUP(K:K,'[1]308个目录'!$C:$C,1,FALSE)</f>
        <v>#N/A</v>
      </c>
    </row>
    <row r="300" spans="1:51">
      <c r="A300" s="2">
        <v>299</v>
      </c>
      <c r="B300" s="1" t="s">
        <v>662</v>
      </c>
      <c r="C300" s="1" t="s">
        <v>51</v>
      </c>
      <c r="H300" s="1" t="s">
        <v>52</v>
      </c>
      <c r="K300" s="1" t="s">
        <v>663</v>
      </c>
      <c r="O300" s="5" t="s">
        <v>51</v>
      </c>
      <c r="P300" s="5" t="s">
        <v>51</v>
      </c>
      <c r="X300" s="1" t="s">
        <v>198</v>
      </c>
      <c r="AC300" s="1" t="s">
        <v>55</v>
      </c>
      <c r="AD300" s="1" t="s">
        <v>56</v>
      </c>
      <c r="AI300" s="1" t="s">
        <v>57</v>
      </c>
      <c r="AK300" s="1" t="s">
        <v>51</v>
      </c>
      <c r="AP300" s="1" t="s">
        <v>58</v>
      </c>
      <c r="AX300" s="1" t="s">
        <v>199</v>
      </c>
      <c r="AY300" s="1" t="e">
        <f>VLOOKUP(K:K,'[1]308个目录'!$C:$C,1,FALSE)</f>
        <v>#N/A</v>
      </c>
    </row>
    <row r="301" spans="1:51">
      <c r="A301" s="2">
        <v>300</v>
      </c>
      <c r="B301" s="1" t="s">
        <v>664</v>
      </c>
      <c r="C301" s="1" t="s">
        <v>51</v>
      </c>
      <c r="H301" s="1" t="s">
        <v>52</v>
      </c>
      <c r="K301" s="1" t="s">
        <v>665</v>
      </c>
      <c r="O301" s="5" t="s">
        <v>51</v>
      </c>
      <c r="P301" s="5" t="s">
        <v>51</v>
      </c>
      <c r="X301" s="1" t="s">
        <v>198</v>
      </c>
      <c r="AC301" s="1" t="s">
        <v>55</v>
      </c>
      <c r="AD301" s="1" t="s">
        <v>56</v>
      </c>
      <c r="AI301" s="1" t="s">
        <v>57</v>
      </c>
      <c r="AK301" s="1" t="s">
        <v>51</v>
      </c>
      <c r="AP301" s="1" t="s">
        <v>58</v>
      </c>
      <c r="AX301" s="1" t="s">
        <v>199</v>
      </c>
      <c r="AY301" s="1" t="e">
        <f>VLOOKUP(K:K,'[1]308个目录'!$C:$C,1,FALSE)</f>
        <v>#N/A</v>
      </c>
    </row>
    <row r="302" spans="1:51">
      <c r="A302" s="2">
        <v>301</v>
      </c>
      <c r="B302" s="1" t="s">
        <v>666</v>
      </c>
      <c r="C302" s="1" t="s">
        <v>51</v>
      </c>
      <c r="H302" s="1" t="s">
        <v>52</v>
      </c>
      <c r="K302" s="1" t="s">
        <v>667</v>
      </c>
      <c r="O302" s="5" t="s">
        <v>51</v>
      </c>
      <c r="P302" s="5" t="s">
        <v>51</v>
      </c>
      <c r="X302" s="1" t="s">
        <v>198</v>
      </c>
      <c r="AC302" s="1" t="s">
        <v>55</v>
      </c>
      <c r="AD302" s="1" t="s">
        <v>56</v>
      </c>
      <c r="AI302" s="1" t="s">
        <v>57</v>
      </c>
      <c r="AK302" s="1" t="s">
        <v>51</v>
      </c>
      <c r="AP302" s="1" t="s">
        <v>58</v>
      </c>
      <c r="AX302" s="1" t="s">
        <v>199</v>
      </c>
      <c r="AY302" s="1" t="e">
        <f>VLOOKUP(K:K,'[1]308个目录'!$C:$C,1,FALSE)</f>
        <v>#N/A</v>
      </c>
    </row>
    <row r="303" spans="1:51">
      <c r="A303" s="2">
        <v>302</v>
      </c>
      <c r="B303" s="1" t="s">
        <v>668</v>
      </c>
      <c r="C303" s="1" t="s">
        <v>51</v>
      </c>
      <c r="H303" s="1" t="s">
        <v>52</v>
      </c>
      <c r="K303" s="1" t="s">
        <v>669</v>
      </c>
      <c r="O303" s="5" t="s">
        <v>51</v>
      </c>
      <c r="P303" s="5" t="s">
        <v>51</v>
      </c>
      <c r="X303" s="1" t="s">
        <v>198</v>
      </c>
      <c r="AC303" s="1" t="s">
        <v>55</v>
      </c>
      <c r="AD303" s="1" t="s">
        <v>56</v>
      </c>
      <c r="AI303" s="1" t="s">
        <v>57</v>
      </c>
      <c r="AK303" s="1" t="s">
        <v>51</v>
      </c>
      <c r="AP303" s="1" t="s">
        <v>58</v>
      </c>
      <c r="AX303" s="1" t="s">
        <v>199</v>
      </c>
      <c r="AY303" s="1" t="e">
        <f>VLOOKUP(K:K,'[1]308个目录'!$C:$C,1,FALSE)</f>
        <v>#N/A</v>
      </c>
    </row>
    <row r="304" spans="1:51">
      <c r="A304" s="2">
        <v>303</v>
      </c>
      <c r="B304" s="1" t="s">
        <v>670</v>
      </c>
      <c r="C304" s="1" t="s">
        <v>51</v>
      </c>
      <c r="H304" s="1" t="s">
        <v>52</v>
      </c>
      <c r="K304" s="1" t="s">
        <v>671</v>
      </c>
      <c r="O304" s="5" t="s">
        <v>51</v>
      </c>
      <c r="P304" s="5" t="s">
        <v>51</v>
      </c>
      <c r="X304" s="1" t="s">
        <v>198</v>
      </c>
      <c r="AC304" s="1" t="s">
        <v>55</v>
      </c>
      <c r="AD304" s="1" t="s">
        <v>56</v>
      </c>
      <c r="AI304" s="1" t="s">
        <v>57</v>
      </c>
      <c r="AK304" s="1" t="s">
        <v>51</v>
      </c>
      <c r="AP304" s="1" t="s">
        <v>58</v>
      </c>
      <c r="AX304" s="1" t="s">
        <v>199</v>
      </c>
      <c r="AY304" s="1" t="e">
        <f>VLOOKUP(K:K,'[1]308个目录'!$C:$C,1,FALSE)</f>
        <v>#N/A</v>
      </c>
    </row>
    <row r="305" spans="1:51">
      <c r="A305" s="2">
        <v>304</v>
      </c>
      <c r="B305" s="1" t="s">
        <v>672</v>
      </c>
      <c r="C305" s="1" t="s">
        <v>51</v>
      </c>
      <c r="H305" s="1" t="s">
        <v>52</v>
      </c>
      <c r="K305" s="1" t="s">
        <v>673</v>
      </c>
      <c r="O305" s="5" t="s">
        <v>51</v>
      </c>
      <c r="P305" s="5" t="s">
        <v>51</v>
      </c>
      <c r="X305" s="1" t="s">
        <v>198</v>
      </c>
      <c r="AC305" s="1" t="s">
        <v>55</v>
      </c>
      <c r="AD305" s="1" t="s">
        <v>56</v>
      </c>
      <c r="AI305" s="1" t="s">
        <v>57</v>
      </c>
      <c r="AK305" s="1" t="s">
        <v>51</v>
      </c>
      <c r="AP305" s="1" t="s">
        <v>58</v>
      </c>
      <c r="AX305" s="1" t="s">
        <v>199</v>
      </c>
      <c r="AY305" s="1" t="e">
        <f>VLOOKUP(K:K,'[1]308个目录'!$C:$C,1,FALSE)</f>
        <v>#N/A</v>
      </c>
    </row>
    <row r="306" spans="1:51">
      <c r="A306" s="2">
        <v>305</v>
      </c>
      <c r="B306" s="1" t="s">
        <v>674</v>
      </c>
      <c r="C306" s="1" t="s">
        <v>51</v>
      </c>
      <c r="H306" s="1" t="s">
        <v>52</v>
      </c>
      <c r="K306" s="1" t="s">
        <v>675</v>
      </c>
      <c r="O306" s="5" t="s">
        <v>51</v>
      </c>
      <c r="P306" s="5" t="s">
        <v>51</v>
      </c>
      <c r="X306" s="1" t="s">
        <v>198</v>
      </c>
      <c r="AC306" s="1" t="s">
        <v>55</v>
      </c>
      <c r="AD306" s="1" t="s">
        <v>56</v>
      </c>
      <c r="AI306" s="1" t="s">
        <v>57</v>
      </c>
      <c r="AK306" s="1" t="s">
        <v>51</v>
      </c>
      <c r="AP306" s="1" t="s">
        <v>58</v>
      </c>
      <c r="AX306" s="1" t="s">
        <v>199</v>
      </c>
      <c r="AY306" s="1" t="e">
        <f>VLOOKUP(K:K,'[1]308个目录'!$C:$C,1,FALSE)</f>
        <v>#N/A</v>
      </c>
    </row>
    <row r="307" spans="1:51">
      <c r="A307" s="2">
        <v>306</v>
      </c>
      <c r="B307" s="1" t="s">
        <v>676</v>
      </c>
      <c r="C307" s="1" t="s">
        <v>51</v>
      </c>
      <c r="E307" s="1" t="s">
        <v>676</v>
      </c>
      <c r="F307" s="1" t="s">
        <v>677</v>
      </c>
      <c r="H307" s="1" t="s">
        <v>62</v>
      </c>
      <c r="K307" s="1" t="s">
        <v>677</v>
      </c>
      <c r="O307" s="5" t="s">
        <v>51</v>
      </c>
      <c r="P307" s="5" t="s">
        <v>51</v>
      </c>
      <c r="X307" s="1" t="s">
        <v>198</v>
      </c>
      <c r="AC307" s="1" t="s">
        <v>55</v>
      </c>
      <c r="AD307" s="1" t="s">
        <v>56</v>
      </c>
      <c r="AI307" s="1" t="s">
        <v>57</v>
      </c>
      <c r="AK307" s="1" t="s">
        <v>51</v>
      </c>
      <c r="AP307" s="1" t="s">
        <v>58</v>
      </c>
      <c r="AX307" s="1" t="s">
        <v>199</v>
      </c>
      <c r="AY307" s="1" t="str">
        <f>VLOOKUP(K:K,'[1]308个目录'!$C:$C,1,FALSE)</f>
        <v>酒仙茅</v>
      </c>
    </row>
    <row r="308" spans="1:51">
      <c r="A308" s="2">
        <v>307</v>
      </c>
      <c r="B308" s="1" t="s">
        <v>678</v>
      </c>
      <c r="C308" s="1" t="s">
        <v>51</v>
      </c>
      <c r="H308" s="1" t="s">
        <v>52</v>
      </c>
      <c r="K308" s="1" t="s">
        <v>679</v>
      </c>
      <c r="O308" s="5" t="s">
        <v>51</v>
      </c>
      <c r="P308" s="5" t="s">
        <v>51</v>
      </c>
      <c r="X308" s="1" t="s">
        <v>198</v>
      </c>
      <c r="AC308" s="1" t="s">
        <v>55</v>
      </c>
      <c r="AD308" s="1" t="s">
        <v>56</v>
      </c>
      <c r="AI308" s="1" t="s">
        <v>57</v>
      </c>
      <c r="AK308" s="1" t="s">
        <v>51</v>
      </c>
      <c r="AP308" s="1" t="s">
        <v>58</v>
      </c>
      <c r="AX308" s="1" t="s">
        <v>199</v>
      </c>
      <c r="AY308" s="1" t="e">
        <f>VLOOKUP(K:K,'[1]308个目录'!$C:$C,1,FALSE)</f>
        <v>#N/A</v>
      </c>
    </row>
    <row r="309" spans="1:51">
      <c r="A309" s="2">
        <v>308</v>
      </c>
      <c r="B309" s="1" t="s">
        <v>680</v>
      </c>
      <c r="C309" s="1" t="s">
        <v>51</v>
      </c>
      <c r="H309" s="1" t="s">
        <v>52</v>
      </c>
      <c r="K309" s="1" t="s">
        <v>73</v>
      </c>
      <c r="O309" s="5" t="s">
        <v>51</v>
      </c>
      <c r="P309" s="5" t="s">
        <v>51</v>
      </c>
      <c r="X309" s="1" t="s">
        <v>198</v>
      </c>
      <c r="AC309" s="1" t="s">
        <v>55</v>
      </c>
      <c r="AD309" s="1" t="s">
        <v>56</v>
      </c>
      <c r="AI309" s="1" t="s">
        <v>57</v>
      </c>
      <c r="AK309" s="1" t="s">
        <v>51</v>
      </c>
      <c r="AP309" s="1" t="s">
        <v>58</v>
      </c>
      <c r="AX309" s="1" t="s">
        <v>199</v>
      </c>
      <c r="AY309" s="1" t="e">
        <f>VLOOKUP(K:K,'[1]308个目录'!$C:$C,1,FALSE)</f>
        <v>#N/A</v>
      </c>
    </row>
    <row r="310" spans="1:51">
      <c r="A310" s="2">
        <v>309</v>
      </c>
      <c r="B310" s="1" t="s">
        <v>681</v>
      </c>
      <c r="C310" s="1" t="s">
        <v>51</v>
      </c>
      <c r="H310" s="1" t="s">
        <v>52</v>
      </c>
      <c r="K310" s="1" t="s">
        <v>682</v>
      </c>
      <c r="O310" s="5" t="s">
        <v>51</v>
      </c>
      <c r="P310" s="5" t="s">
        <v>51</v>
      </c>
      <c r="X310" s="1" t="s">
        <v>198</v>
      </c>
      <c r="AC310" s="1" t="s">
        <v>55</v>
      </c>
      <c r="AD310" s="1" t="s">
        <v>56</v>
      </c>
      <c r="AI310" s="1" t="s">
        <v>57</v>
      </c>
      <c r="AK310" s="1" t="s">
        <v>51</v>
      </c>
      <c r="AP310" s="1" t="s">
        <v>58</v>
      </c>
      <c r="AX310" s="1" t="s">
        <v>199</v>
      </c>
      <c r="AY310" s="1" t="e">
        <f>VLOOKUP(K:K,'[1]308个目录'!$C:$C,1,FALSE)</f>
        <v>#N/A</v>
      </c>
    </row>
    <row r="311" spans="1:51">
      <c r="A311" s="2">
        <v>310</v>
      </c>
      <c r="B311" s="1" t="s">
        <v>683</v>
      </c>
      <c r="C311" s="1" t="s">
        <v>51</v>
      </c>
      <c r="H311" s="1" t="s">
        <v>52</v>
      </c>
      <c r="K311" s="1" t="s">
        <v>684</v>
      </c>
      <c r="O311" s="5" t="s">
        <v>51</v>
      </c>
      <c r="P311" s="5" t="s">
        <v>51</v>
      </c>
      <c r="X311" s="1" t="s">
        <v>198</v>
      </c>
      <c r="AC311" s="1" t="s">
        <v>55</v>
      </c>
      <c r="AD311" s="1" t="s">
        <v>56</v>
      </c>
      <c r="AI311" s="1" t="s">
        <v>57</v>
      </c>
      <c r="AK311" s="1" t="s">
        <v>51</v>
      </c>
      <c r="AP311" s="1" t="s">
        <v>58</v>
      </c>
      <c r="AX311" s="1" t="s">
        <v>199</v>
      </c>
      <c r="AY311" s="1" t="e">
        <f>VLOOKUP(K:K,'[1]308个目录'!$C:$C,1,FALSE)</f>
        <v>#N/A</v>
      </c>
    </row>
    <row r="312" spans="1:51">
      <c r="A312" s="2">
        <v>311</v>
      </c>
      <c r="B312" s="1" t="s">
        <v>685</v>
      </c>
      <c r="C312" s="1" t="s">
        <v>51</v>
      </c>
      <c r="H312" s="1" t="s">
        <v>52</v>
      </c>
      <c r="K312" s="1" t="s">
        <v>686</v>
      </c>
      <c r="O312" s="5" t="s">
        <v>51</v>
      </c>
      <c r="P312" s="5" t="s">
        <v>51</v>
      </c>
      <c r="X312" s="1" t="s">
        <v>198</v>
      </c>
      <c r="AC312" s="1" t="s">
        <v>55</v>
      </c>
      <c r="AD312" s="1" t="s">
        <v>56</v>
      </c>
      <c r="AI312" s="1" t="s">
        <v>57</v>
      </c>
      <c r="AK312" s="1" t="s">
        <v>51</v>
      </c>
      <c r="AP312" s="1" t="s">
        <v>58</v>
      </c>
      <c r="AX312" s="1" t="s">
        <v>199</v>
      </c>
      <c r="AY312" s="1" t="e">
        <f>VLOOKUP(K:K,'[1]308个目录'!$C:$C,1,FALSE)</f>
        <v>#N/A</v>
      </c>
    </row>
    <row r="313" spans="1:51">
      <c r="A313" s="2">
        <v>312</v>
      </c>
      <c r="B313" s="1" t="s">
        <v>687</v>
      </c>
      <c r="C313" s="1" t="s">
        <v>51</v>
      </c>
      <c r="H313" s="1" t="s">
        <v>52</v>
      </c>
      <c r="K313" s="1" t="s">
        <v>688</v>
      </c>
      <c r="O313" s="5" t="s">
        <v>51</v>
      </c>
      <c r="P313" s="5" t="s">
        <v>51</v>
      </c>
      <c r="X313" s="1" t="s">
        <v>198</v>
      </c>
      <c r="AC313" s="1" t="s">
        <v>55</v>
      </c>
      <c r="AD313" s="1" t="s">
        <v>56</v>
      </c>
      <c r="AI313" s="1" t="s">
        <v>57</v>
      </c>
      <c r="AK313" s="1" t="s">
        <v>51</v>
      </c>
      <c r="AP313" s="1" t="s">
        <v>58</v>
      </c>
      <c r="AX313" s="1" t="s">
        <v>199</v>
      </c>
      <c r="AY313" s="1" t="e">
        <f>VLOOKUP(K:K,'[1]308个目录'!$C:$C,1,FALSE)</f>
        <v>#N/A</v>
      </c>
    </row>
    <row r="314" spans="1:51">
      <c r="A314" s="2">
        <v>313</v>
      </c>
      <c r="B314" s="1" t="s">
        <v>689</v>
      </c>
      <c r="C314" s="1" t="s">
        <v>51</v>
      </c>
      <c r="H314" s="1" t="s">
        <v>52</v>
      </c>
      <c r="K314" s="1" t="s">
        <v>690</v>
      </c>
      <c r="O314" s="5" t="s">
        <v>51</v>
      </c>
      <c r="P314" s="5" t="s">
        <v>51</v>
      </c>
      <c r="X314" s="1" t="s">
        <v>691</v>
      </c>
      <c r="AC314" s="1" t="s">
        <v>55</v>
      </c>
      <c r="AD314" s="1" t="s">
        <v>56</v>
      </c>
      <c r="AI314" s="1" t="s">
        <v>57</v>
      </c>
      <c r="AK314" s="1" t="s">
        <v>51</v>
      </c>
      <c r="AP314" s="1" t="s">
        <v>58</v>
      </c>
      <c r="AX314" s="1" t="s">
        <v>199</v>
      </c>
      <c r="AY314" s="1" t="e">
        <f>VLOOKUP(K:K,'[1]308个目录'!$C:$C,1,FALSE)</f>
        <v>#N/A</v>
      </c>
    </row>
    <row r="315" spans="1:51">
      <c r="A315" s="2">
        <v>314</v>
      </c>
      <c r="B315" s="1" t="s">
        <v>692</v>
      </c>
      <c r="C315" s="1" t="s">
        <v>51</v>
      </c>
      <c r="H315" s="1" t="s">
        <v>52</v>
      </c>
      <c r="K315" s="1" t="s">
        <v>693</v>
      </c>
      <c r="O315" s="5" t="s">
        <v>51</v>
      </c>
      <c r="P315" s="5" t="s">
        <v>51</v>
      </c>
      <c r="X315" s="1" t="s">
        <v>198</v>
      </c>
      <c r="AC315" s="1" t="s">
        <v>55</v>
      </c>
      <c r="AD315" s="1" t="s">
        <v>56</v>
      </c>
      <c r="AI315" s="1" t="s">
        <v>57</v>
      </c>
      <c r="AK315" s="1" t="s">
        <v>51</v>
      </c>
      <c r="AP315" s="1" t="s">
        <v>58</v>
      </c>
      <c r="AX315" s="1" t="s">
        <v>199</v>
      </c>
      <c r="AY315" s="1" t="e">
        <f>VLOOKUP(K:K,'[1]308个目录'!$C:$C,1,FALSE)</f>
        <v>#N/A</v>
      </c>
    </row>
    <row r="316" spans="1:51">
      <c r="A316" s="2">
        <v>315</v>
      </c>
      <c r="B316" s="1" t="s">
        <v>694</v>
      </c>
      <c r="C316" s="1" t="s">
        <v>51</v>
      </c>
      <c r="H316" s="1" t="s">
        <v>52</v>
      </c>
      <c r="K316" s="1" t="s">
        <v>695</v>
      </c>
      <c r="O316" s="5" t="s">
        <v>51</v>
      </c>
      <c r="P316" s="5" t="s">
        <v>51</v>
      </c>
      <c r="X316" s="1" t="s">
        <v>198</v>
      </c>
      <c r="AC316" s="1" t="s">
        <v>55</v>
      </c>
      <c r="AD316" s="1" t="s">
        <v>56</v>
      </c>
      <c r="AI316" s="1" t="s">
        <v>57</v>
      </c>
      <c r="AK316" s="1" t="s">
        <v>51</v>
      </c>
      <c r="AP316" s="1" t="s">
        <v>58</v>
      </c>
      <c r="AX316" s="1" t="s">
        <v>199</v>
      </c>
      <c r="AY316" s="1" t="e">
        <f>VLOOKUP(K:K,'[1]308个目录'!$C:$C,1,FALSE)</f>
        <v>#N/A</v>
      </c>
    </row>
    <row r="317" spans="1:51">
      <c r="A317" s="2">
        <v>316</v>
      </c>
      <c r="B317" s="1" t="s">
        <v>696</v>
      </c>
      <c r="C317" s="1" t="s">
        <v>51</v>
      </c>
      <c r="H317" s="1" t="s">
        <v>52</v>
      </c>
      <c r="K317" s="1" t="s">
        <v>697</v>
      </c>
      <c r="O317" s="5" t="s">
        <v>51</v>
      </c>
      <c r="P317" s="5" t="s">
        <v>51</v>
      </c>
      <c r="X317" s="1" t="s">
        <v>198</v>
      </c>
      <c r="AC317" s="1" t="s">
        <v>55</v>
      </c>
      <c r="AD317" s="1" t="s">
        <v>56</v>
      </c>
      <c r="AI317" s="1" t="s">
        <v>57</v>
      </c>
      <c r="AK317" s="1" t="s">
        <v>51</v>
      </c>
      <c r="AP317" s="1" t="s">
        <v>58</v>
      </c>
      <c r="AX317" s="1" t="s">
        <v>199</v>
      </c>
      <c r="AY317" s="1" t="e">
        <f>VLOOKUP(K:K,'[1]308个目录'!$C:$C,1,FALSE)</f>
        <v>#N/A</v>
      </c>
    </row>
    <row r="318" spans="1:52">
      <c r="A318" s="2">
        <v>317</v>
      </c>
      <c r="B318" s="1" t="s">
        <v>698</v>
      </c>
      <c r="C318" s="1" t="s">
        <v>51</v>
      </c>
      <c r="E318" s="1" t="s">
        <v>698</v>
      </c>
      <c r="F318" s="1" t="s">
        <v>699</v>
      </c>
      <c r="H318" s="1" t="s">
        <v>62</v>
      </c>
      <c r="K318" s="1" t="s">
        <v>699</v>
      </c>
      <c r="O318" s="5" t="s">
        <v>51</v>
      </c>
      <c r="P318" s="5" t="s">
        <v>51</v>
      </c>
      <c r="X318" s="1" t="s">
        <v>198</v>
      </c>
      <c r="AC318" s="1" t="s">
        <v>55</v>
      </c>
      <c r="AD318" s="1" t="s">
        <v>56</v>
      </c>
      <c r="AI318" s="1" t="s">
        <v>57</v>
      </c>
      <c r="AK318" s="1" t="s">
        <v>51</v>
      </c>
      <c r="AP318" s="1" t="s">
        <v>109</v>
      </c>
      <c r="AQ318" s="1" t="s">
        <v>110</v>
      </c>
      <c r="AX318" s="1" t="s">
        <v>199</v>
      </c>
      <c r="AY318" s="1" t="str">
        <f>VLOOKUP(K:K,'[1]308个目录'!$C:$C,1,FALSE)</f>
        <v>蜜党参</v>
      </c>
      <c r="AZ318" s="1" t="s">
        <v>110</v>
      </c>
    </row>
    <row r="319" spans="1:51">
      <c r="A319" s="2">
        <v>318</v>
      </c>
      <c r="B319" s="1" t="s">
        <v>700</v>
      </c>
      <c r="C319" s="1" t="s">
        <v>51</v>
      </c>
      <c r="H319" s="1" t="s">
        <v>52</v>
      </c>
      <c r="K319" s="1" t="s">
        <v>701</v>
      </c>
      <c r="O319" s="5" t="s">
        <v>51</v>
      </c>
      <c r="P319" s="5" t="s">
        <v>51</v>
      </c>
      <c r="X319" s="1" t="s">
        <v>198</v>
      </c>
      <c r="AC319" s="1" t="s">
        <v>55</v>
      </c>
      <c r="AD319" s="1" t="s">
        <v>56</v>
      </c>
      <c r="AI319" s="1" t="s">
        <v>57</v>
      </c>
      <c r="AK319" s="1" t="s">
        <v>51</v>
      </c>
      <c r="AP319" s="1" t="s">
        <v>58</v>
      </c>
      <c r="AX319" s="1" t="s">
        <v>199</v>
      </c>
      <c r="AY319" s="1" t="e">
        <f>VLOOKUP(K:K,'[1]308个目录'!$C:$C,1,FALSE)</f>
        <v>#N/A</v>
      </c>
    </row>
    <row r="320" spans="1:51">
      <c r="A320" s="2">
        <v>319</v>
      </c>
      <c r="B320" s="1" t="s">
        <v>702</v>
      </c>
      <c r="C320" s="1" t="s">
        <v>51</v>
      </c>
      <c r="H320" s="1" t="s">
        <v>52</v>
      </c>
      <c r="K320" s="1" t="s">
        <v>703</v>
      </c>
      <c r="O320" s="5" t="s">
        <v>51</v>
      </c>
      <c r="P320" s="5" t="s">
        <v>51</v>
      </c>
      <c r="X320" s="1" t="s">
        <v>198</v>
      </c>
      <c r="AC320" s="1" t="s">
        <v>55</v>
      </c>
      <c r="AD320" s="1" t="s">
        <v>56</v>
      </c>
      <c r="AI320" s="1" t="s">
        <v>57</v>
      </c>
      <c r="AK320" s="1" t="s">
        <v>51</v>
      </c>
      <c r="AP320" s="1" t="s">
        <v>58</v>
      </c>
      <c r="AX320" s="1" t="s">
        <v>199</v>
      </c>
      <c r="AY320" s="1" t="e">
        <f>VLOOKUP(K:K,'[1]308个目录'!$C:$C,1,FALSE)</f>
        <v>#N/A</v>
      </c>
    </row>
    <row r="321" spans="1:51">
      <c r="A321" s="2">
        <v>320</v>
      </c>
      <c r="B321" s="1" t="s">
        <v>704</v>
      </c>
      <c r="C321" s="1" t="s">
        <v>51</v>
      </c>
      <c r="E321" s="1" t="s">
        <v>704</v>
      </c>
      <c r="F321" s="1" t="s">
        <v>705</v>
      </c>
      <c r="H321" s="1" t="s">
        <v>62</v>
      </c>
      <c r="K321" s="1" t="s">
        <v>705</v>
      </c>
      <c r="O321" s="5" t="s">
        <v>51</v>
      </c>
      <c r="P321" s="5" t="s">
        <v>51</v>
      </c>
      <c r="X321" s="1" t="s">
        <v>198</v>
      </c>
      <c r="AC321" s="1" t="s">
        <v>55</v>
      </c>
      <c r="AD321" s="1" t="s">
        <v>56</v>
      </c>
      <c r="AI321" s="1" t="s">
        <v>57</v>
      </c>
      <c r="AK321" s="1" t="s">
        <v>51</v>
      </c>
      <c r="AP321" s="1" t="s">
        <v>58</v>
      </c>
      <c r="AX321" s="1" t="s">
        <v>199</v>
      </c>
      <c r="AY321" s="1" t="str">
        <f>VLOOKUP(K:K,'[1]308个目录'!$C:$C,1,FALSE)</f>
        <v>蜜南沙参</v>
      </c>
    </row>
    <row r="322" spans="1:51">
      <c r="A322" s="2">
        <v>321</v>
      </c>
      <c r="B322" s="1" t="s">
        <v>706</v>
      </c>
      <c r="C322" s="1" t="s">
        <v>51</v>
      </c>
      <c r="H322" s="1" t="s">
        <v>52</v>
      </c>
      <c r="K322" s="1" t="s">
        <v>707</v>
      </c>
      <c r="O322" s="5" t="s">
        <v>51</v>
      </c>
      <c r="P322" s="5" t="s">
        <v>51</v>
      </c>
      <c r="X322" s="1" t="s">
        <v>198</v>
      </c>
      <c r="AC322" s="1" t="s">
        <v>55</v>
      </c>
      <c r="AD322" s="1" t="s">
        <v>56</v>
      </c>
      <c r="AI322" s="1" t="s">
        <v>57</v>
      </c>
      <c r="AK322" s="1" t="s">
        <v>51</v>
      </c>
      <c r="AP322" s="1" t="s">
        <v>58</v>
      </c>
      <c r="AX322" s="1" t="s">
        <v>199</v>
      </c>
      <c r="AY322" s="1" t="e">
        <f>VLOOKUP(K:K,'[1]308个目录'!$C:$C,1,FALSE)</f>
        <v>#N/A</v>
      </c>
    </row>
    <row r="323" spans="1:51">
      <c r="A323" s="2">
        <v>322</v>
      </c>
      <c r="B323" s="1" t="s">
        <v>708</v>
      </c>
      <c r="C323" s="1" t="s">
        <v>51</v>
      </c>
      <c r="H323" s="1" t="s">
        <v>52</v>
      </c>
      <c r="K323" s="1" t="s">
        <v>709</v>
      </c>
      <c r="O323" s="5" t="s">
        <v>51</v>
      </c>
      <c r="P323" s="5" t="s">
        <v>51</v>
      </c>
      <c r="X323" s="1" t="s">
        <v>198</v>
      </c>
      <c r="AC323" s="1" t="s">
        <v>55</v>
      </c>
      <c r="AD323" s="1" t="s">
        <v>56</v>
      </c>
      <c r="AI323" s="1" t="s">
        <v>57</v>
      </c>
      <c r="AK323" s="1" t="s">
        <v>51</v>
      </c>
      <c r="AP323" s="1" t="s">
        <v>58</v>
      </c>
      <c r="AX323" s="1" t="s">
        <v>199</v>
      </c>
      <c r="AY323" s="1" t="e">
        <f>VLOOKUP(K:K,'[1]308个目录'!$C:$C,1,FALSE)</f>
        <v>#N/A</v>
      </c>
    </row>
    <row r="324" spans="1:51">
      <c r="A324" s="2">
        <v>323</v>
      </c>
      <c r="B324" s="1" t="s">
        <v>710</v>
      </c>
      <c r="C324" s="1" t="s">
        <v>51</v>
      </c>
      <c r="H324" s="1" t="s">
        <v>52</v>
      </c>
      <c r="K324" s="1" t="s">
        <v>711</v>
      </c>
      <c r="O324" s="5" t="s">
        <v>51</v>
      </c>
      <c r="P324" s="5" t="s">
        <v>51</v>
      </c>
      <c r="X324" s="1" t="s">
        <v>198</v>
      </c>
      <c r="AC324" s="1" t="s">
        <v>55</v>
      </c>
      <c r="AD324" s="1" t="s">
        <v>56</v>
      </c>
      <c r="AI324" s="1" t="s">
        <v>57</v>
      </c>
      <c r="AK324" s="1" t="s">
        <v>51</v>
      </c>
      <c r="AP324" s="1" t="s">
        <v>58</v>
      </c>
      <c r="AX324" s="1" t="s">
        <v>199</v>
      </c>
      <c r="AY324" s="1" t="e">
        <f>VLOOKUP(K:K,'[1]308个目录'!$C:$C,1,FALSE)</f>
        <v>#N/A</v>
      </c>
    </row>
    <row r="325" spans="1:51">
      <c r="A325" s="2">
        <v>324</v>
      </c>
      <c r="B325" s="1" t="s">
        <v>712</v>
      </c>
      <c r="C325" s="1" t="s">
        <v>51</v>
      </c>
      <c r="H325" s="1" t="s">
        <v>52</v>
      </c>
      <c r="K325" s="1" t="s">
        <v>713</v>
      </c>
      <c r="O325" s="5" t="s">
        <v>51</v>
      </c>
      <c r="P325" s="5" t="s">
        <v>51</v>
      </c>
      <c r="X325" s="1" t="s">
        <v>198</v>
      </c>
      <c r="AC325" s="1" t="s">
        <v>55</v>
      </c>
      <c r="AD325" s="1" t="s">
        <v>56</v>
      </c>
      <c r="AI325" s="1" t="s">
        <v>57</v>
      </c>
      <c r="AK325" s="1" t="s">
        <v>51</v>
      </c>
      <c r="AP325" s="1" t="s">
        <v>58</v>
      </c>
      <c r="AX325" s="1" t="s">
        <v>199</v>
      </c>
      <c r="AY325" s="1" t="e">
        <f>VLOOKUP(K:K,'[1]308个目录'!$C:$C,1,FALSE)</f>
        <v>#N/A</v>
      </c>
    </row>
    <row r="326" spans="1:51">
      <c r="A326" s="2">
        <v>325</v>
      </c>
      <c r="B326" s="1" t="s">
        <v>714</v>
      </c>
      <c r="C326" s="1" t="s">
        <v>51</v>
      </c>
      <c r="H326" s="1" t="s">
        <v>52</v>
      </c>
      <c r="K326" s="1" t="s">
        <v>715</v>
      </c>
      <c r="O326" s="5" t="s">
        <v>51</v>
      </c>
      <c r="P326" s="5" t="s">
        <v>51</v>
      </c>
      <c r="X326" s="1" t="s">
        <v>198</v>
      </c>
      <c r="AC326" s="1" t="s">
        <v>55</v>
      </c>
      <c r="AD326" s="1" t="s">
        <v>56</v>
      </c>
      <c r="AI326" s="1" t="s">
        <v>57</v>
      </c>
      <c r="AK326" s="1" t="s">
        <v>51</v>
      </c>
      <c r="AP326" s="1" t="s">
        <v>58</v>
      </c>
      <c r="AX326" s="1" t="s">
        <v>199</v>
      </c>
      <c r="AY326" s="1" t="e">
        <f>VLOOKUP(K:K,'[1]308个目录'!$C:$C,1,FALSE)</f>
        <v>#N/A</v>
      </c>
    </row>
    <row r="327" spans="1:51">
      <c r="A327" s="2">
        <v>326</v>
      </c>
      <c r="B327" s="1" t="s">
        <v>716</v>
      </c>
      <c r="C327" s="1" t="s">
        <v>51</v>
      </c>
      <c r="H327" s="1" t="s">
        <v>52</v>
      </c>
      <c r="K327" s="1" t="s">
        <v>717</v>
      </c>
      <c r="O327" s="5" t="s">
        <v>51</v>
      </c>
      <c r="P327" s="5" t="s">
        <v>51</v>
      </c>
      <c r="X327" s="1" t="s">
        <v>198</v>
      </c>
      <c r="AC327" s="1" t="s">
        <v>55</v>
      </c>
      <c r="AD327" s="1" t="s">
        <v>56</v>
      </c>
      <c r="AI327" s="1" t="s">
        <v>57</v>
      </c>
      <c r="AK327" s="1" t="s">
        <v>51</v>
      </c>
      <c r="AP327" s="1" t="s">
        <v>58</v>
      </c>
      <c r="AX327" s="1" t="s">
        <v>199</v>
      </c>
      <c r="AY327" s="1" t="e">
        <f>VLOOKUP(K:K,'[1]308个目录'!$C:$C,1,FALSE)</f>
        <v>#N/A</v>
      </c>
    </row>
    <row r="328" spans="1:51">
      <c r="A328" s="2">
        <v>327</v>
      </c>
      <c r="B328" s="1" t="s">
        <v>718</v>
      </c>
      <c r="C328" s="1" t="s">
        <v>51</v>
      </c>
      <c r="H328" s="1" t="s">
        <v>52</v>
      </c>
      <c r="K328" s="1" t="s">
        <v>719</v>
      </c>
      <c r="O328" s="5" t="s">
        <v>51</v>
      </c>
      <c r="P328" s="5" t="s">
        <v>51</v>
      </c>
      <c r="X328" s="1" t="s">
        <v>198</v>
      </c>
      <c r="AC328" s="1" t="s">
        <v>55</v>
      </c>
      <c r="AD328" s="1" t="s">
        <v>56</v>
      </c>
      <c r="AI328" s="1" t="s">
        <v>57</v>
      </c>
      <c r="AK328" s="1" t="s">
        <v>51</v>
      </c>
      <c r="AP328" s="1" t="s">
        <v>58</v>
      </c>
      <c r="AX328" s="1" t="s">
        <v>199</v>
      </c>
      <c r="AY328" s="1" t="e">
        <f>VLOOKUP(K:K,'[1]308个目录'!$C:$C,1,FALSE)</f>
        <v>#N/A</v>
      </c>
    </row>
    <row r="329" spans="1:51">
      <c r="A329" s="2">
        <v>328</v>
      </c>
      <c r="B329" s="1" t="s">
        <v>720</v>
      </c>
      <c r="C329" s="1" t="s">
        <v>51</v>
      </c>
      <c r="H329" s="1" t="s">
        <v>52</v>
      </c>
      <c r="K329" s="1" t="s">
        <v>721</v>
      </c>
      <c r="O329" s="5" t="s">
        <v>51</v>
      </c>
      <c r="P329" s="5" t="s">
        <v>51</v>
      </c>
      <c r="X329" s="1" t="s">
        <v>198</v>
      </c>
      <c r="AC329" s="1" t="s">
        <v>55</v>
      </c>
      <c r="AD329" s="1" t="s">
        <v>56</v>
      </c>
      <c r="AI329" s="1" t="s">
        <v>57</v>
      </c>
      <c r="AK329" s="1" t="s">
        <v>51</v>
      </c>
      <c r="AP329" s="1" t="s">
        <v>58</v>
      </c>
      <c r="AX329" s="1" t="s">
        <v>199</v>
      </c>
      <c r="AY329" s="1" t="e">
        <f>VLOOKUP(K:K,'[1]308个目录'!$C:$C,1,FALSE)</f>
        <v>#N/A</v>
      </c>
    </row>
    <row r="330" spans="1:51">
      <c r="A330" s="2">
        <v>329</v>
      </c>
      <c r="B330" s="1" t="s">
        <v>722</v>
      </c>
      <c r="C330" s="1" t="s">
        <v>51</v>
      </c>
      <c r="H330" s="1" t="s">
        <v>52</v>
      </c>
      <c r="K330" s="1" t="s">
        <v>723</v>
      </c>
      <c r="O330" s="5" t="s">
        <v>51</v>
      </c>
      <c r="P330" s="5" t="s">
        <v>51</v>
      </c>
      <c r="X330" s="1" t="s">
        <v>198</v>
      </c>
      <c r="AC330" s="1" t="s">
        <v>55</v>
      </c>
      <c r="AD330" s="1" t="s">
        <v>56</v>
      </c>
      <c r="AI330" s="1" t="s">
        <v>57</v>
      </c>
      <c r="AK330" s="1" t="s">
        <v>51</v>
      </c>
      <c r="AP330" s="1" t="s">
        <v>58</v>
      </c>
      <c r="AX330" s="1" t="s">
        <v>199</v>
      </c>
      <c r="AY330" s="1" t="e">
        <f>VLOOKUP(K:K,'[1]308个目录'!$C:$C,1,FALSE)</f>
        <v>#N/A</v>
      </c>
    </row>
    <row r="331" spans="1:51">
      <c r="A331" s="2">
        <v>330</v>
      </c>
      <c r="B331" s="1" t="s">
        <v>724</v>
      </c>
      <c r="C331" s="1" t="s">
        <v>51</v>
      </c>
      <c r="H331" s="1" t="s">
        <v>52</v>
      </c>
      <c r="K331" s="1" t="s">
        <v>725</v>
      </c>
      <c r="O331" s="5" t="s">
        <v>51</v>
      </c>
      <c r="P331" s="5" t="s">
        <v>51</v>
      </c>
      <c r="X331" s="1" t="s">
        <v>198</v>
      </c>
      <c r="AC331" s="1" t="s">
        <v>55</v>
      </c>
      <c r="AD331" s="1" t="s">
        <v>56</v>
      </c>
      <c r="AI331" s="1" t="s">
        <v>57</v>
      </c>
      <c r="AK331" s="1" t="s">
        <v>51</v>
      </c>
      <c r="AP331" s="1" t="s">
        <v>58</v>
      </c>
      <c r="AX331" s="1" t="s">
        <v>199</v>
      </c>
      <c r="AY331" s="1" t="e">
        <f>VLOOKUP(K:K,'[1]308个目录'!$C:$C,1,FALSE)</f>
        <v>#N/A</v>
      </c>
    </row>
    <row r="332" spans="1:51">
      <c r="A332" s="2">
        <v>331</v>
      </c>
      <c r="B332" s="1" t="s">
        <v>726</v>
      </c>
      <c r="C332" s="1" t="s">
        <v>51</v>
      </c>
      <c r="H332" s="1" t="s">
        <v>52</v>
      </c>
      <c r="K332" s="1" t="s">
        <v>727</v>
      </c>
      <c r="O332" s="5" t="s">
        <v>51</v>
      </c>
      <c r="P332" s="5" t="s">
        <v>51</v>
      </c>
      <c r="X332" s="1" t="s">
        <v>198</v>
      </c>
      <c r="AC332" s="1" t="s">
        <v>55</v>
      </c>
      <c r="AD332" s="1" t="s">
        <v>56</v>
      </c>
      <c r="AI332" s="1" t="s">
        <v>57</v>
      </c>
      <c r="AK332" s="1" t="s">
        <v>51</v>
      </c>
      <c r="AP332" s="1" t="s">
        <v>58</v>
      </c>
      <c r="AX332" s="1" t="s">
        <v>199</v>
      </c>
      <c r="AY332" s="1" t="e">
        <f>VLOOKUP(K:K,'[1]308个目录'!$C:$C,1,FALSE)</f>
        <v>#N/A</v>
      </c>
    </row>
    <row r="333" spans="1:51">
      <c r="A333" s="2">
        <v>332</v>
      </c>
      <c r="B333" s="1" t="s">
        <v>728</v>
      </c>
      <c r="C333" s="1" t="s">
        <v>51</v>
      </c>
      <c r="H333" s="1" t="s">
        <v>52</v>
      </c>
      <c r="K333" s="1" t="s">
        <v>729</v>
      </c>
      <c r="O333" s="5" t="s">
        <v>51</v>
      </c>
      <c r="P333" s="5" t="s">
        <v>51</v>
      </c>
      <c r="X333" s="1" t="s">
        <v>198</v>
      </c>
      <c r="AC333" s="1" t="s">
        <v>55</v>
      </c>
      <c r="AD333" s="1" t="s">
        <v>56</v>
      </c>
      <c r="AI333" s="1" t="s">
        <v>57</v>
      </c>
      <c r="AK333" s="1" t="s">
        <v>51</v>
      </c>
      <c r="AP333" s="1" t="s">
        <v>58</v>
      </c>
      <c r="AX333" s="1" t="s">
        <v>199</v>
      </c>
      <c r="AY333" s="1" t="e">
        <f>VLOOKUP(K:K,'[1]308个目录'!$C:$C,1,FALSE)</f>
        <v>#N/A</v>
      </c>
    </row>
    <row r="334" spans="1:51">
      <c r="A334" s="2">
        <v>333</v>
      </c>
      <c r="B334" s="1" t="s">
        <v>730</v>
      </c>
      <c r="C334" s="1" t="s">
        <v>51</v>
      </c>
      <c r="E334" s="1" t="s">
        <v>730</v>
      </c>
      <c r="F334" s="1" t="s">
        <v>731</v>
      </c>
      <c r="H334" s="1" t="s">
        <v>62</v>
      </c>
      <c r="K334" s="1" t="s">
        <v>731</v>
      </c>
      <c r="O334" s="5" t="s">
        <v>51</v>
      </c>
      <c r="P334" s="5" t="s">
        <v>51</v>
      </c>
      <c r="X334" s="1" t="s">
        <v>198</v>
      </c>
      <c r="AC334" s="1" t="s">
        <v>55</v>
      </c>
      <c r="AD334" s="1" t="s">
        <v>56</v>
      </c>
      <c r="AI334" s="1" t="s">
        <v>57</v>
      </c>
      <c r="AK334" s="1" t="s">
        <v>51</v>
      </c>
      <c r="AP334" s="1" t="s">
        <v>58</v>
      </c>
      <c r="AX334" s="1" t="s">
        <v>199</v>
      </c>
      <c r="AY334" s="1" t="str">
        <f>VLOOKUP(K:K,'[1]308个目录'!$C:$C,1,FALSE)</f>
        <v>盐女贞子</v>
      </c>
    </row>
    <row r="335" spans="1:51">
      <c r="A335" s="2">
        <v>334</v>
      </c>
      <c r="B335" s="1" t="s">
        <v>732</v>
      </c>
      <c r="C335" s="1" t="s">
        <v>51</v>
      </c>
      <c r="H335" s="1" t="s">
        <v>52</v>
      </c>
      <c r="K335" s="1" t="s">
        <v>169</v>
      </c>
      <c r="O335" s="5" t="s">
        <v>51</v>
      </c>
      <c r="P335" s="5" t="s">
        <v>51</v>
      </c>
      <c r="X335" s="1" t="s">
        <v>198</v>
      </c>
      <c r="AC335" s="1" t="s">
        <v>55</v>
      </c>
      <c r="AD335" s="1" t="s">
        <v>56</v>
      </c>
      <c r="AI335" s="1" t="s">
        <v>57</v>
      </c>
      <c r="AK335" s="1" t="s">
        <v>51</v>
      </c>
      <c r="AP335" s="1" t="s">
        <v>58</v>
      </c>
      <c r="AX335" s="1" t="s">
        <v>199</v>
      </c>
      <c r="AY335" s="1" t="e">
        <f>VLOOKUP(K:K,'[1]308个目录'!$C:$C,1,FALSE)</f>
        <v>#N/A</v>
      </c>
    </row>
    <row r="336" spans="1:51">
      <c r="A336" s="2">
        <v>335</v>
      </c>
      <c r="B336" s="1" t="s">
        <v>733</v>
      </c>
      <c r="C336" s="1" t="s">
        <v>51</v>
      </c>
      <c r="H336" s="1" t="s">
        <v>52</v>
      </c>
      <c r="K336" s="1" t="s">
        <v>734</v>
      </c>
      <c r="O336" s="5" t="s">
        <v>51</v>
      </c>
      <c r="P336" s="5" t="s">
        <v>51</v>
      </c>
      <c r="X336" s="1" t="s">
        <v>198</v>
      </c>
      <c r="AC336" s="1" t="s">
        <v>55</v>
      </c>
      <c r="AD336" s="1" t="s">
        <v>56</v>
      </c>
      <c r="AI336" s="1" t="s">
        <v>57</v>
      </c>
      <c r="AK336" s="1" t="s">
        <v>51</v>
      </c>
      <c r="AP336" s="1" t="s">
        <v>58</v>
      </c>
      <c r="AX336" s="1" t="s">
        <v>199</v>
      </c>
      <c r="AY336" s="1" t="e">
        <f>VLOOKUP(K:K,'[1]308个目录'!$C:$C,1,FALSE)</f>
        <v>#N/A</v>
      </c>
    </row>
    <row r="337" spans="1:51">
      <c r="A337" s="2">
        <v>336</v>
      </c>
      <c r="B337" s="1" t="s">
        <v>735</v>
      </c>
      <c r="C337" s="1" t="s">
        <v>51</v>
      </c>
      <c r="H337" s="1" t="s">
        <v>52</v>
      </c>
      <c r="K337" s="1" t="s">
        <v>736</v>
      </c>
      <c r="O337" s="5" t="s">
        <v>51</v>
      </c>
      <c r="P337" s="5" t="s">
        <v>51</v>
      </c>
      <c r="X337" s="1" t="s">
        <v>198</v>
      </c>
      <c r="AC337" s="1" t="s">
        <v>55</v>
      </c>
      <c r="AD337" s="1" t="s">
        <v>56</v>
      </c>
      <c r="AI337" s="1" t="s">
        <v>57</v>
      </c>
      <c r="AK337" s="1" t="s">
        <v>51</v>
      </c>
      <c r="AP337" s="1" t="s">
        <v>58</v>
      </c>
      <c r="AX337" s="1" t="s">
        <v>199</v>
      </c>
      <c r="AY337" s="1" t="e">
        <f>VLOOKUP(K:K,'[1]308个目录'!$C:$C,1,FALSE)</f>
        <v>#N/A</v>
      </c>
    </row>
    <row r="338" spans="1:51">
      <c r="A338" s="2">
        <v>337</v>
      </c>
      <c r="B338" s="1" t="s">
        <v>737</v>
      </c>
      <c r="C338" s="1" t="s">
        <v>51</v>
      </c>
      <c r="H338" s="1" t="s">
        <v>52</v>
      </c>
      <c r="K338" s="1" t="s">
        <v>738</v>
      </c>
      <c r="O338" s="5" t="s">
        <v>51</v>
      </c>
      <c r="P338" s="5" t="s">
        <v>51</v>
      </c>
      <c r="X338" s="1" t="s">
        <v>198</v>
      </c>
      <c r="AC338" s="1" t="s">
        <v>55</v>
      </c>
      <c r="AD338" s="1" t="s">
        <v>56</v>
      </c>
      <c r="AI338" s="1" t="s">
        <v>57</v>
      </c>
      <c r="AK338" s="1" t="s">
        <v>51</v>
      </c>
      <c r="AP338" s="1" t="s">
        <v>58</v>
      </c>
      <c r="AX338" s="1" t="s">
        <v>199</v>
      </c>
      <c r="AY338" s="1" t="e">
        <f>VLOOKUP(K:K,'[1]308个目录'!$C:$C,1,FALSE)</f>
        <v>#N/A</v>
      </c>
    </row>
    <row r="339" spans="1:51">
      <c r="A339" s="2">
        <v>338</v>
      </c>
      <c r="B339" s="1" t="s">
        <v>739</v>
      </c>
      <c r="C339" s="1" t="s">
        <v>51</v>
      </c>
      <c r="H339" s="1" t="s">
        <v>52</v>
      </c>
      <c r="K339" s="1" t="s">
        <v>740</v>
      </c>
      <c r="O339" s="5" t="s">
        <v>51</v>
      </c>
      <c r="P339" s="5" t="s">
        <v>51</v>
      </c>
      <c r="X339" s="1" t="s">
        <v>198</v>
      </c>
      <c r="AC339" s="1" t="s">
        <v>55</v>
      </c>
      <c r="AD339" s="1" t="s">
        <v>56</v>
      </c>
      <c r="AI339" s="1" t="s">
        <v>57</v>
      </c>
      <c r="AK339" s="1" t="s">
        <v>51</v>
      </c>
      <c r="AP339" s="1" t="s">
        <v>58</v>
      </c>
      <c r="AX339" s="1" t="s">
        <v>199</v>
      </c>
      <c r="AY339" s="1" t="e">
        <f>VLOOKUP(K:K,'[1]308个目录'!$C:$C,1,FALSE)</f>
        <v>#N/A</v>
      </c>
    </row>
    <row r="340" spans="1:51">
      <c r="A340" s="2">
        <v>339</v>
      </c>
      <c r="B340" s="1" t="s">
        <v>741</v>
      </c>
      <c r="C340" s="1" t="s">
        <v>51</v>
      </c>
      <c r="H340" s="1" t="s">
        <v>52</v>
      </c>
      <c r="K340" s="1" t="s">
        <v>742</v>
      </c>
      <c r="O340" s="5" t="s">
        <v>51</v>
      </c>
      <c r="P340" s="5" t="s">
        <v>51</v>
      </c>
      <c r="X340" s="1" t="s">
        <v>198</v>
      </c>
      <c r="AC340" s="1" t="s">
        <v>55</v>
      </c>
      <c r="AD340" s="1" t="s">
        <v>56</v>
      </c>
      <c r="AI340" s="1" t="s">
        <v>57</v>
      </c>
      <c r="AK340" s="1" t="s">
        <v>51</v>
      </c>
      <c r="AP340" s="1" t="s">
        <v>58</v>
      </c>
      <c r="AX340" s="1" t="s">
        <v>199</v>
      </c>
      <c r="AY340" s="1" t="e">
        <f>VLOOKUP(K:K,'[1]308个目录'!$C:$C,1,FALSE)</f>
        <v>#N/A</v>
      </c>
    </row>
    <row r="341" spans="1:51">
      <c r="A341" s="2">
        <v>340</v>
      </c>
      <c r="B341" s="1" t="s">
        <v>743</v>
      </c>
      <c r="C341" s="1" t="s">
        <v>51</v>
      </c>
      <c r="H341" s="1" t="s">
        <v>52</v>
      </c>
      <c r="K341" s="1" t="s">
        <v>744</v>
      </c>
      <c r="O341" s="5" t="s">
        <v>51</v>
      </c>
      <c r="P341" s="5" t="s">
        <v>51</v>
      </c>
      <c r="X341" s="1" t="s">
        <v>198</v>
      </c>
      <c r="AC341" s="1" t="s">
        <v>55</v>
      </c>
      <c r="AD341" s="1" t="s">
        <v>56</v>
      </c>
      <c r="AI341" s="1" t="s">
        <v>57</v>
      </c>
      <c r="AK341" s="1" t="s">
        <v>51</v>
      </c>
      <c r="AP341" s="1" t="s">
        <v>58</v>
      </c>
      <c r="AX341" s="1" t="s">
        <v>199</v>
      </c>
      <c r="AY341" s="1" t="e">
        <f>VLOOKUP(K:K,'[1]308个目录'!$C:$C,1,FALSE)</f>
        <v>#N/A</v>
      </c>
    </row>
    <row r="342" spans="1:51">
      <c r="A342" s="2">
        <v>341</v>
      </c>
      <c r="B342" s="1" t="s">
        <v>745</v>
      </c>
      <c r="C342" s="1" t="s">
        <v>51</v>
      </c>
      <c r="H342" s="1" t="s">
        <v>52</v>
      </c>
      <c r="K342" s="1" t="s">
        <v>746</v>
      </c>
      <c r="O342" s="5" t="s">
        <v>51</v>
      </c>
      <c r="P342" s="5" t="s">
        <v>51</v>
      </c>
      <c r="X342" s="1" t="s">
        <v>198</v>
      </c>
      <c r="AC342" s="1" t="s">
        <v>55</v>
      </c>
      <c r="AD342" s="1" t="s">
        <v>56</v>
      </c>
      <c r="AI342" s="1" t="s">
        <v>57</v>
      </c>
      <c r="AK342" s="1" t="s">
        <v>51</v>
      </c>
      <c r="AP342" s="1" t="s">
        <v>58</v>
      </c>
      <c r="AX342" s="1" t="s">
        <v>199</v>
      </c>
      <c r="AY342" s="1" t="e">
        <f>VLOOKUP(K:K,'[1]308个目录'!$C:$C,1,FALSE)</f>
        <v>#N/A</v>
      </c>
    </row>
    <row r="343" spans="1:51">
      <c r="A343" s="2">
        <v>342</v>
      </c>
      <c r="B343" s="1" t="s">
        <v>747</v>
      </c>
      <c r="C343" s="1" t="s">
        <v>51</v>
      </c>
      <c r="H343" s="1" t="s">
        <v>52</v>
      </c>
      <c r="K343" s="1" t="s">
        <v>748</v>
      </c>
      <c r="O343" s="5" t="s">
        <v>51</v>
      </c>
      <c r="P343" s="5" t="s">
        <v>51</v>
      </c>
      <c r="X343" s="1" t="s">
        <v>198</v>
      </c>
      <c r="AC343" s="1" t="s">
        <v>55</v>
      </c>
      <c r="AD343" s="1" t="s">
        <v>56</v>
      </c>
      <c r="AI343" s="1" t="s">
        <v>57</v>
      </c>
      <c r="AK343" s="1" t="s">
        <v>51</v>
      </c>
      <c r="AP343" s="1" t="s">
        <v>58</v>
      </c>
      <c r="AX343" s="1" t="s">
        <v>199</v>
      </c>
      <c r="AY343" s="1" t="e">
        <f>VLOOKUP(K:K,'[1]308个目录'!$C:$C,1,FALSE)</f>
        <v>#N/A</v>
      </c>
    </row>
    <row r="344" spans="1:51">
      <c r="A344" s="2">
        <v>343</v>
      </c>
      <c r="B344" s="1" t="s">
        <v>749</v>
      </c>
      <c r="C344" s="1" t="s">
        <v>51</v>
      </c>
      <c r="H344" s="1" t="s">
        <v>52</v>
      </c>
      <c r="K344" s="1" t="s">
        <v>750</v>
      </c>
      <c r="O344" s="5" t="s">
        <v>51</v>
      </c>
      <c r="P344" s="5" t="s">
        <v>51</v>
      </c>
      <c r="X344" s="1" t="s">
        <v>198</v>
      </c>
      <c r="AC344" s="1" t="s">
        <v>55</v>
      </c>
      <c r="AD344" s="1" t="s">
        <v>56</v>
      </c>
      <c r="AI344" s="1" t="s">
        <v>57</v>
      </c>
      <c r="AK344" s="1" t="s">
        <v>51</v>
      </c>
      <c r="AP344" s="1" t="s">
        <v>58</v>
      </c>
      <c r="AX344" s="1" t="s">
        <v>199</v>
      </c>
      <c r="AY344" s="1" t="e">
        <f>VLOOKUP(K:K,'[1]308个目录'!$C:$C,1,FALSE)</f>
        <v>#N/A</v>
      </c>
    </row>
    <row r="345" spans="1:51">
      <c r="A345" s="2">
        <v>344</v>
      </c>
      <c r="B345" s="1" t="s">
        <v>751</v>
      </c>
      <c r="C345" s="1" t="s">
        <v>51</v>
      </c>
      <c r="H345" s="1" t="s">
        <v>52</v>
      </c>
      <c r="K345" s="1" t="s">
        <v>752</v>
      </c>
      <c r="O345" s="5" t="s">
        <v>51</v>
      </c>
      <c r="P345" s="5" t="s">
        <v>51</v>
      </c>
      <c r="X345" s="1" t="s">
        <v>198</v>
      </c>
      <c r="AC345" s="1" t="s">
        <v>55</v>
      </c>
      <c r="AD345" s="1" t="s">
        <v>56</v>
      </c>
      <c r="AI345" s="1" t="s">
        <v>57</v>
      </c>
      <c r="AK345" s="1" t="s">
        <v>51</v>
      </c>
      <c r="AP345" s="1" t="s">
        <v>58</v>
      </c>
      <c r="AX345" s="1" t="s">
        <v>199</v>
      </c>
      <c r="AY345" s="1" t="e">
        <f>VLOOKUP(K:K,'[1]308个目录'!$C:$C,1,FALSE)</f>
        <v>#N/A</v>
      </c>
    </row>
    <row r="346" spans="1:51">
      <c r="A346" s="2">
        <v>345</v>
      </c>
      <c r="B346" s="1" t="s">
        <v>753</v>
      </c>
      <c r="C346" s="1" t="s">
        <v>51</v>
      </c>
      <c r="H346" s="1" t="s">
        <v>52</v>
      </c>
      <c r="K346" s="1" t="s">
        <v>754</v>
      </c>
      <c r="O346" s="5" t="s">
        <v>51</v>
      </c>
      <c r="P346" s="5" t="s">
        <v>51</v>
      </c>
      <c r="X346" s="1" t="s">
        <v>198</v>
      </c>
      <c r="AC346" s="1" t="s">
        <v>55</v>
      </c>
      <c r="AD346" s="1" t="s">
        <v>56</v>
      </c>
      <c r="AI346" s="1" t="s">
        <v>57</v>
      </c>
      <c r="AK346" s="1" t="s">
        <v>51</v>
      </c>
      <c r="AP346" s="1" t="s">
        <v>58</v>
      </c>
      <c r="AX346" s="1" t="s">
        <v>199</v>
      </c>
      <c r="AY346" s="1" t="e">
        <f>VLOOKUP(K:K,'[1]308个目录'!$C:$C,1,FALSE)</f>
        <v>#N/A</v>
      </c>
    </row>
    <row r="347" spans="1:51">
      <c r="A347" s="2">
        <v>346</v>
      </c>
      <c r="B347" s="1" t="s">
        <v>755</v>
      </c>
      <c r="C347" s="1" t="s">
        <v>51</v>
      </c>
      <c r="H347" s="1" t="s">
        <v>52</v>
      </c>
      <c r="K347" s="1" t="s">
        <v>756</v>
      </c>
      <c r="O347" s="5" t="s">
        <v>51</v>
      </c>
      <c r="P347" s="5" t="s">
        <v>51</v>
      </c>
      <c r="X347" s="1" t="s">
        <v>198</v>
      </c>
      <c r="AC347" s="1" t="s">
        <v>55</v>
      </c>
      <c r="AD347" s="1" t="s">
        <v>56</v>
      </c>
      <c r="AI347" s="1" t="s">
        <v>57</v>
      </c>
      <c r="AK347" s="1" t="s">
        <v>51</v>
      </c>
      <c r="AP347" s="1" t="s">
        <v>58</v>
      </c>
      <c r="AX347" s="1" t="s">
        <v>199</v>
      </c>
      <c r="AY347" s="1" t="e">
        <f>VLOOKUP(K:K,'[1]308个目录'!$C:$C,1,FALSE)</f>
        <v>#N/A</v>
      </c>
    </row>
    <row r="348" spans="1:51">
      <c r="A348" s="2">
        <v>347</v>
      </c>
      <c r="B348" s="1" t="s">
        <v>757</v>
      </c>
      <c r="C348" s="1" t="s">
        <v>51</v>
      </c>
      <c r="H348" s="1" t="s">
        <v>52</v>
      </c>
      <c r="K348" s="1" t="s">
        <v>758</v>
      </c>
      <c r="O348" s="5" t="s">
        <v>51</v>
      </c>
      <c r="P348" s="5" t="s">
        <v>51</v>
      </c>
      <c r="X348" s="1" t="s">
        <v>198</v>
      </c>
      <c r="AC348" s="1" t="s">
        <v>55</v>
      </c>
      <c r="AD348" s="1" t="s">
        <v>56</v>
      </c>
      <c r="AI348" s="1" t="s">
        <v>57</v>
      </c>
      <c r="AK348" s="1" t="s">
        <v>51</v>
      </c>
      <c r="AP348" s="1" t="s">
        <v>58</v>
      </c>
      <c r="AX348" s="1" t="s">
        <v>199</v>
      </c>
      <c r="AY348" s="1" t="e">
        <f>VLOOKUP(K:K,'[1]308个目录'!$C:$C,1,FALSE)</f>
        <v>#N/A</v>
      </c>
    </row>
    <row r="349" spans="1:51">
      <c r="A349" s="2">
        <v>348</v>
      </c>
      <c r="B349" s="1" t="s">
        <v>759</v>
      </c>
      <c r="C349" s="1" t="s">
        <v>51</v>
      </c>
      <c r="H349" s="1" t="s">
        <v>52</v>
      </c>
      <c r="K349" s="1" t="s">
        <v>760</v>
      </c>
      <c r="O349" s="5" t="s">
        <v>51</v>
      </c>
      <c r="P349" s="5" t="s">
        <v>51</v>
      </c>
      <c r="X349" s="1" t="s">
        <v>198</v>
      </c>
      <c r="AC349" s="1" t="s">
        <v>55</v>
      </c>
      <c r="AD349" s="1" t="s">
        <v>56</v>
      </c>
      <c r="AI349" s="1" t="s">
        <v>57</v>
      </c>
      <c r="AK349" s="1" t="s">
        <v>51</v>
      </c>
      <c r="AP349" s="1" t="s">
        <v>58</v>
      </c>
      <c r="AX349" s="1" t="s">
        <v>199</v>
      </c>
      <c r="AY349" s="1" t="e">
        <f>VLOOKUP(K:K,'[1]308个目录'!$C:$C,1,FALSE)</f>
        <v>#N/A</v>
      </c>
    </row>
    <row r="350" spans="1:51">
      <c r="A350" s="2">
        <v>349</v>
      </c>
      <c r="B350" s="1" t="s">
        <v>761</v>
      </c>
      <c r="C350" s="1" t="s">
        <v>51</v>
      </c>
      <c r="H350" s="1" t="s">
        <v>52</v>
      </c>
      <c r="K350" s="1" t="s">
        <v>762</v>
      </c>
      <c r="O350" s="5" t="s">
        <v>51</v>
      </c>
      <c r="P350" s="5" t="s">
        <v>51</v>
      </c>
      <c r="X350" s="1" t="s">
        <v>198</v>
      </c>
      <c r="AC350" s="1" t="s">
        <v>55</v>
      </c>
      <c r="AD350" s="1" t="s">
        <v>56</v>
      </c>
      <c r="AI350" s="1" t="s">
        <v>57</v>
      </c>
      <c r="AK350" s="1" t="s">
        <v>51</v>
      </c>
      <c r="AP350" s="1" t="s">
        <v>58</v>
      </c>
      <c r="AX350" s="1" t="s">
        <v>199</v>
      </c>
      <c r="AY350" s="1" t="e">
        <f>VLOOKUP(K:K,'[1]308个目录'!$C:$C,1,FALSE)</f>
        <v>#N/A</v>
      </c>
    </row>
    <row r="351" spans="1:51">
      <c r="A351" s="2">
        <v>350</v>
      </c>
      <c r="B351" s="1" t="s">
        <v>763</v>
      </c>
      <c r="C351" s="1" t="s">
        <v>51</v>
      </c>
      <c r="H351" s="1" t="s">
        <v>52</v>
      </c>
      <c r="K351" s="1" t="s">
        <v>764</v>
      </c>
      <c r="O351" s="5" t="s">
        <v>51</v>
      </c>
      <c r="P351" s="5" t="s">
        <v>51</v>
      </c>
      <c r="X351" s="1" t="s">
        <v>198</v>
      </c>
      <c r="AC351" s="1" t="s">
        <v>55</v>
      </c>
      <c r="AD351" s="1" t="s">
        <v>56</v>
      </c>
      <c r="AI351" s="1" t="s">
        <v>57</v>
      </c>
      <c r="AK351" s="1" t="s">
        <v>51</v>
      </c>
      <c r="AP351" s="1" t="s">
        <v>58</v>
      </c>
      <c r="AX351" s="1" t="s">
        <v>199</v>
      </c>
      <c r="AY351" s="1" t="e">
        <f>VLOOKUP(K:K,'[1]308个目录'!$C:$C,1,FALSE)</f>
        <v>#N/A</v>
      </c>
    </row>
    <row r="352" spans="1:51">
      <c r="A352" s="2">
        <v>351</v>
      </c>
      <c r="B352" s="1" t="s">
        <v>765</v>
      </c>
      <c r="C352" s="1" t="s">
        <v>51</v>
      </c>
      <c r="H352" s="1" t="s">
        <v>52</v>
      </c>
      <c r="K352" s="1" t="s">
        <v>766</v>
      </c>
      <c r="O352" s="5" t="s">
        <v>51</v>
      </c>
      <c r="P352" s="5" t="s">
        <v>51</v>
      </c>
      <c r="X352" s="1" t="s">
        <v>198</v>
      </c>
      <c r="AC352" s="1" t="s">
        <v>55</v>
      </c>
      <c r="AD352" s="1" t="s">
        <v>56</v>
      </c>
      <c r="AI352" s="1" t="s">
        <v>57</v>
      </c>
      <c r="AK352" s="1" t="s">
        <v>51</v>
      </c>
      <c r="AP352" s="1" t="s">
        <v>58</v>
      </c>
      <c r="AX352" s="1" t="s">
        <v>199</v>
      </c>
      <c r="AY352" s="1" t="e">
        <f>VLOOKUP(K:K,'[1]308个目录'!$C:$C,1,FALSE)</f>
        <v>#N/A</v>
      </c>
    </row>
    <row r="353" spans="1:51">
      <c r="A353" s="2">
        <v>352</v>
      </c>
      <c r="B353" s="1" t="s">
        <v>767</v>
      </c>
      <c r="C353" s="1" t="s">
        <v>51</v>
      </c>
      <c r="H353" s="1" t="s">
        <v>52</v>
      </c>
      <c r="K353" s="1" t="s">
        <v>768</v>
      </c>
      <c r="O353" s="5" t="s">
        <v>51</v>
      </c>
      <c r="P353" s="5" t="s">
        <v>51</v>
      </c>
      <c r="X353" s="1" t="s">
        <v>198</v>
      </c>
      <c r="AC353" s="1" t="s">
        <v>55</v>
      </c>
      <c r="AD353" s="1" t="s">
        <v>56</v>
      </c>
      <c r="AI353" s="1" t="s">
        <v>57</v>
      </c>
      <c r="AK353" s="1" t="s">
        <v>51</v>
      </c>
      <c r="AP353" s="1" t="s">
        <v>58</v>
      </c>
      <c r="AX353" s="1" t="s">
        <v>199</v>
      </c>
      <c r="AY353" s="1" t="e">
        <f>VLOOKUP(K:K,'[1]308个目录'!$C:$C,1,FALSE)</f>
        <v>#N/A</v>
      </c>
    </row>
    <row r="354" spans="1:51">
      <c r="A354" s="2">
        <v>353</v>
      </c>
      <c r="B354" s="1" t="s">
        <v>769</v>
      </c>
      <c r="C354" s="1" t="s">
        <v>51</v>
      </c>
      <c r="H354" s="1" t="s">
        <v>52</v>
      </c>
      <c r="K354" s="1" t="s">
        <v>770</v>
      </c>
      <c r="O354" s="5" t="s">
        <v>51</v>
      </c>
      <c r="P354" s="5" t="s">
        <v>51</v>
      </c>
      <c r="X354" s="1" t="s">
        <v>198</v>
      </c>
      <c r="AC354" s="1" t="s">
        <v>55</v>
      </c>
      <c r="AD354" s="1" t="s">
        <v>56</v>
      </c>
      <c r="AI354" s="1" t="s">
        <v>57</v>
      </c>
      <c r="AK354" s="1" t="s">
        <v>51</v>
      </c>
      <c r="AP354" s="1" t="s">
        <v>58</v>
      </c>
      <c r="AX354" s="1" t="s">
        <v>199</v>
      </c>
      <c r="AY354" s="1" t="e">
        <f>VLOOKUP(K:K,'[1]308个目录'!$C:$C,1,FALSE)</f>
        <v>#N/A</v>
      </c>
    </row>
    <row r="355" spans="1:51">
      <c r="A355" s="2">
        <v>354</v>
      </c>
      <c r="B355" s="1" t="s">
        <v>771</v>
      </c>
      <c r="C355" s="1" t="s">
        <v>51</v>
      </c>
      <c r="H355" s="1" t="s">
        <v>52</v>
      </c>
      <c r="K355" s="1" t="s">
        <v>772</v>
      </c>
      <c r="O355" s="5" t="s">
        <v>51</v>
      </c>
      <c r="P355" s="5" t="s">
        <v>51</v>
      </c>
      <c r="X355" s="1" t="s">
        <v>198</v>
      </c>
      <c r="AC355" s="1" t="s">
        <v>55</v>
      </c>
      <c r="AD355" s="1" t="s">
        <v>56</v>
      </c>
      <c r="AI355" s="1" t="s">
        <v>57</v>
      </c>
      <c r="AK355" s="1" t="s">
        <v>51</v>
      </c>
      <c r="AP355" s="1" t="s">
        <v>58</v>
      </c>
      <c r="AX355" s="1" t="s">
        <v>199</v>
      </c>
      <c r="AY355" s="1" t="e">
        <f>VLOOKUP(K:K,'[1]308个目录'!$C:$C,1,FALSE)</f>
        <v>#N/A</v>
      </c>
    </row>
    <row r="356" spans="1:51">
      <c r="A356" s="2">
        <v>355</v>
      </c>
      <c r="B356" s="1" t="s">
        <v>773</v>
      </c>
      <c r="C356" s="1" t="s">
        <v>51</v>
      </c>
      <c r="H356" s="1" t="s">
        <v>52</v>
      </c>
      <c r="K356" s="1" t="s">
        <v>774</v>
      </c>
      <c r="O356" s="5" t="s">
        <v>51</v>
      </c>
      <c r="P356" s="5" t="s">
        <v>51</v>
      </c>
      <c r="X356" s="1" t="s">
        <v>198</v>
      </c>
      <c r="AC356" s="1" t="s">
        <v>55</v>
      </c>
      <c r="AD356" s="1" t="s">
        <v>56</v>
      </c>
      <c r="AI356" s="1" t="s">
        <v>57</v>
      </c>
      <c r="AK356" s="1" t="s">
        <v>51</v>
      </c>
      <c r="AP356" s="1" t="s">
        <v>58</v>
      </c>
      <c r="AX356" s="1" t="s">
        <v>199</v>
      </c>
      <c r="AY356" s="1" t="e">
        <f>VLOOKUP(K:K,'[1]308个目录'!$C:$C,1,FALSE)</f>
        <v>#N/A</v>
      </c>
    </row>
    <row r="357" spans="1:51">
      <c r="A357" s="2">
        <v>356</v>
      </c>
      <c r="B357" s="1" t="s">
        <v>775</v>
      </c>
      <c r="C357" s="1" t="s">
        <v>51</v>
      </c>
      <c r="H357" s="1" t="s">
        <v>52</v>
      </c>
      <c r="K357" s="1" t="s">
        <v>776</v>
      </c>
      <c r="O357" s="5" t="s">
        <v>51</v>
      </c>
      <c r="P357" s="5" t="s">
        <v>51</v>
      </c>
      <c r="X357" s="1" t="s">
        <v>198</v>
      </c>
      <c r="AC357" s="1" t="s">
        <v>55</v>
      </c>
      <c r="AD357" s="1" t="s">
        <v>56</v>
      </c>
      <c r="AI357" s="1" t="s">
        <v>57</v>
      </c>
      <c r="AK357" s="1" t="s">
        <v>51</v>
      </c>
      <c r="AP357" s="1" t="s">
        <v>58</v>
      </c>
      <c r="AX357" s="1" t="s">
        <v>199</v>
      </c>
      <c r="AY357" s="1" t="e">
        <f>VLOOKUP(K:K,'[1]308个目录'!$C:$C,1,FALSE)</f>
        <v>#N/A</v>
      </c>
    </row>
    <row r="358" spans="1:51">
      <c r="A358" s="2">
        <v>357</v>
      </c>
      <c r="B358" s="1" t="s">
        <v>777</v>
      </c>
      <c r="C358" s="1" t="s">
        <v>51</v>
      </c>
      <c r="H358" s="1" t="s">
        <v>52</v>
      </c>
      <c r="K358" s="1" t="s">
        <v>778</v>
      </c>
      <c r="O358" s="5" t="s">
        <v>51</v>
      </c>
      <c r="P358" s="5" t="s">
        <v>51</v>
      </c>
      <c r="X358" s="1" t="s">
        <v>198</v>
      </c>
      <c r="AC358" s="1" t="s">
        <v>55</v>
      </c>
      <c r="AD358" s="1" t="s">
        <v>56</v>
      </c>
      <c r="AI358" s="1" t="s">
        <v>57</v>
      </c>
      <c r="AK358" s="1" t="s">
        <v>51</v>
      </c>
      <c r="AP358" s="1" t="s">
        <v>58</v>
      </c>
      <c r="AX358" s="1" t="s">
        <v>199</v>
      </c>
      <c r="AY358" s="1" t="e">
        <f>VLOOKUP(K:K,'[1]308个目录'!$C:$C,1,FALSE)</f>
        <v>#N/A</v>
      </c>
    </row>
    <row r="359" spans="1:51">
      <c r="A359" s="2">
        <v>358</v>
      </c>
      <c r="B359" s="1" t="s">
        <v>779</v>
      </c>
      <c r="C359" s="1" t="s">
        <v>51</v>
      </c>
      <c r="H359" s="1" t="s">
        <v>52</v>
      </c>
      <c r="K359" s="1" t="s">
        <v>780</v>
      </c>
      <c r="O359" s="5" t="s">
        <v>51</v>
      </c>
      <c r="P359" s="5" t="s">
        <v>51</v>
      </c>
      <c r="X359" s="1" t="s">
        <v>198</v>
      </c>
      <c r="AC359" s="1" t="s">
        <v>55</v>
      </c>
      <c r="AD359" s="1" t="s">
        <v>56</v>
      </c>
      <c r="AI359" s="1" t="s">
        <v>57</v>
      </c>
      <c r="AK359" s="1" t="s">
        <v>51</v>
      </c>
      <c r="AP359" s="1" t="s">
        <v>58</v>
      </c>
      <c r="AX359" s="1" t="s">
        <v>199</v>
      </c>
      <c r="AY359" s="1" t="e">
        <f>VLOOKUP(K:K,'[1]308个目录'!$C:$C,1,FALSE)</f>
        <v>#N/A</v>
      </c>
    </row>
    <row r="360" spans="1:51">
      <c r="A360" s="2">
        <v>359</v>
      </c>
      <c r="B360" s="1" t="s">
        <v>781</v>
      </c>
      <c r="C360" s="1" t="s">
        <v>51</v>
      </c>
      <c r="H360" s="1" t="s">
        <v>52</v>
      </c>
      <c r="K360" s="1" t="s">
        <v>782</v>
      </c>
      <c r="O360" s="5" t="s">
        <v>51</v>
      </c>
      <c r="P360" s="5" t="s">
        <v>51</v>
      </c>
      <c r="X360" s="1" t="s">
        <v>198</v>
      </c>
      <c r="AC360" s="1" t="s">
        <v>55</v>
      </c>
      <c r="AD360" s="1" t="s">
        <v>56</v>
      </c>
      <c r="AI360" s="1" t="s">
        <v>57</v>
      </c>
      <c r="AK360" s="1" t="s">
        <v>51</v>
      </c>
      <c r="AP360" s="1" t="s">
        <v>58</v>
      </c>
      <c r="AX360" s="1" t="s">
        <v>199</v>
      </c>
      <c r="AY360" s="1" t="e">
        <f>VLOOKUP(K:K,'[1]308个目录'!$C:$C,1,FALSE)</f>
        <v>#N/A</v>
      </c>
    </row>
    <row r="361" spans="1:51">
      <c r="A361" s="2">
        <v>360</v>
      </c>
      <c r="B361" s="1" t="s">
        <v>783</v>
      </c>
      <c r="C361" s="1" t="s">
        <v>51</v>
      </c>
      <c r="H361" s="1" t="s">
        <v>52</v>
      </c>
      <c r="K361" s="1" t="s">
        <v>784</v>
      </c>
      <c r="O361" s="5" t="s">
        <v>51</v>
      </c>
      <c r="P361" s="5" t="s">
        <v>51</v>
      </c>
      <c r="X361" s="1" t="s">
        <v>198</v>
      </c>
      <c r="AC361" s="1" t="s">
        <v>55</v>
      </c>
      <c r="AD361" s="1" t="s">
        <v>56</v>
      </c>
      <c r="AI361" s="1" t="s">
        <v>57</v>
      </c>
      <c r="AK361" s="1" t="s">
        <v>51</v>
      </c>
      <c r="AP361" s="1" t="s">
        <v>58</v>
      </c>
      <c r="AX361" s="1" t="s">
        <v>199</v>
      </c>
      <c r="AY361" s="1" t="e">
        <f>VLOOKUP(K:K,'[1]308个目录'!$C:$C,1,FALSE)</f>
        <v>#N/A</v>
      </c>
    </row>
    <row r="362" spans="1:51">
      <c r="A362" s="2">
        <v>361</v>
      </c>
      <c r="B362" s="1" t="s">
        <v>785</v>
      </c>
      <c r="C362" s="1" t="s">
        <v>51</v>
      </c>
      <c r="H362" s="1" t="s">
        <v>52</v>
      </c>
      <c r="K362" s="1" t="s">
        <v>786</v>
      </c>
      <c r="O362" s="5" t="s">
        <v>51</v>
      </c>
      <c r="P362" s="5" t="s">
        <v>51</v>
      </c>
      <c r="X362" s="1" t="s">
        <v>198</v>
      </c>
      <c r="AC362" s="1" t="s">
        <v>55</v>
      </c>
      <c r="AD362" s="1" t="s">
        <v>56</v>
      </c>
      <c r="AI362" s="1" t="s">
        <v>57</v>
      </c>
      <c r="AK362" s="1" t="s">
        <v>51</v>
      </c>
      <c r="AP362" s="1" t="s">
        <v>58</v>
      </c>
      <c r="AX362" s="1" t="s">
        <v>199</v>
      </c>
      <c r="AY362" s="1" t="e">
        <f>VLOOKUP(K:K,'[1]308个目录'!$C:$C,1,FALSE)</f>
        <v>#N/A</v>
      </c>
    </row>
    <row r="363" spans="1:51">
      <c r="A363" s="2">
        <v>362</v>
      </c>
      <c r="B363" s="1" t="s">
        <v>787</v>
      </c>
      <c r="C363" s="1" t="s">
        <v>51</v>
      </c>
      <c r="H363" s="1" t="s">
        <v>52</v>
      </c>
      <c r="K363" s="1" t="s">
        <v>788</v>
      </c>
      <c r="O363" s="5" t="s">
        <v>51</v>
      </c>
      <c r="P363" s="5" t="s">
        <v>51</v>
      </c>
      <c r="X363" s="1" t="s">
        <v>198</v>
      </c>
      <c r="AC363" s="1" t="s">
        <v>55</v>
      </c>
      <c r="AD363" s="1" t="s">
        <v>56</v>
      </c>
      <c r="AI363" s="1" t="s">
        <v>57</v>
      </c>
      <c r="AK363" s="1" t="s">
        <v>51</v>
      </c>
      <c r="AP363" s="1" t="s">
        <v>58</v>
      </c>
      <c r="AX363" s="1" t="s">
        <v>199</v>
      </c>
      <c r="AY363" s="1" t="e">
        <f>VLOOKUP(K:K,'[1]308个目录'!$C:$C,1,FALSE)</f>
        <v>#N/A</v>
      </c>
    </row>
    <row r="364" spans="1:51">
      <c r="A364" s="2">
        <v>363</v>
      </c>
      <c r="B364" s="1" t="s">
        <v>789</v>
      </c>
      <c r="C364" s="1" t="s">
        <v>51</v>
      </c>
      <c r="H364" s="1" t="s">
        <v>52</v>
      </c>
      <c r="K364" s="1" t="s">
        <v>790</v>
      </c>
      <c r="O364" s="5" t="s">
        <v>51</v>
      </c>
      <c r="P364" s="5" t="s">
        <v>51</v>
      </c>
      <c r="X364" s="1" t="s">
        <v>198</v>
      </c>
      <c r="AC364" s="1" t="s">
        <v>55</v>
      </c>
      <c r="AD364" s="1" t="s">
        <v>56</v>
      </c>
      <c r="AI364" s="1" t="s">
        <v>57</v>
      </c>
      <c r="AK364" s="1" t="s">
        <v>51</v>
      </c>
      <c r="AP364" s="1" t="s">
        <v>58</v>
      </c>
      <c r="AX364" s="1" t="s">
        <v>199</v>
      </c>
      <c r="AY364" s="1" t="e">
        <f>VLOOKUP(K:K,'[1]308个目录'!$C:$C,1,FALSE)</f>
        <v>#N/A</v>
      </c>
    </row>
    <row r="365" spans="1:51">
      <c r="A365" s="2">
        <v>364</v>
      </c>
      <c r="B365" s="1" t="s">
        <v>791</v>
      </c>
      <c r="C365" s="1" t="s">
        <v>51</v>
      </c>
      <c r="H365" s="1" t="s">
        <v>52</v>
      </c>
      <c r="K365" s="1" t="s">
        <v>792</v>
      </c>
      <c r="O365" s="5" t="s">
        <v>51</v>
      </c>
      <c r="P365" s="5" t="s">
        <v>51</v>
      </c>
      <c r="X365" s="1" t="s">
        <v>198</v>
      </c>
      <c r="AC365" s="1" t="s">
        <v>55</v>
      </c>
      <c r="AD365" s="1" t="s">
        <v>56</v>
      </c>
      <c r="AI365" s="1" t="s">
        <v>57</v>
      </c>
      <c r="AK365" s="1" t="s">
        <v>51</v>
      </c>
      <c r="AP365" s="1" t="s">
        <v>58</v>
      </c>
      <c r="AX365" s="1" t="s">
        <v>199</v>
      </c>
      <c r="AY365" s="1" t="e">
        <f>VLOOKUP(K:K,'[1]308个目录'!$C:$C,1,FALSE)</f>
        <v>#N/A</v>
      </c>
    </row>
    <row r="366" spans="1:51">
      <c r="A366" s="2">
        <v>365</v>
      </c>
      <c r="B366" s="1" t="s">
        <v>793</v>
      </c>
      <c r="C366" s="1" t="s">
        <v>51</v>
      </c>
      <c r="H366" s="1" t="s">
        <v>52</v>
      </c>
      <c r="K366" s="1" t="s">
        <v>794</v>
      </c>
      <c r="O366" s="5" t="s">
        <v>51</v>
      </c>
      <c r="P366" s="5" t="s">
        <v>51</v>
      </c>
      <c r="X366" s="1" t="s">
        <v>198</v>
      </c>
      <c r="AC366" s="1" t="s">
        <v>55</v>
      </c>
      <c r="AD366" s="1" t="s">
        <v>56</v>
      </c>
      <c r="AI366" s="1" t="s">
        <v>57</v>
      </c>
      <c r="AK366" s="1" t="s">
        <v>51</v>
      </c>
      <c r="AP366" s="1" t="s">
        <v>58</v>
      </c>
      <c r="AX366" s="1" t="s">
        <v>199</v>
      </c>
      <c r="AY366" s="1" t="e">
        <f>VLOOKUP(K:K,'[1]308个目录'!$C:$C,1,FALSE)</f>
        <v>#N/A</v>
      </c>
    </row>
    <row r="367" spans="1:51">
      <c r="A367" s="2">
        <v>366</v>
      </c>
      <c r="B367" s="1" t="s">
        <v>795</v>
      </c>
      <c r="C367" s="1" t="s">
        <v>51</v>
      </c>
      <c r="H367" s="1" t="s">
        <v>52</v>
      </c>
      <c r="K367" s="1" t="s">
        <v>796</v>
      </c>
      <c r="O367" s="5" t="s">
        <v>51</v>
      </c>
      <c r="P367" s="5" t="s">
        <v>51</v>
      </c>
      <c r="X367" s="1" t="s">
        <v>198</v>
      </c>
      <c r="AC367" s="1" t="s">
        <v>55</v>
      </c>
      <c r="AD367" s="1" t="s">
        <v>56</v>
      </c>
      <c r="AI367" s="1" t="s">
        <v>57</v>
      </c>
      <c r="AK367" s="1" t="s">
        <v>51</v>
      </c>
      <c r="AP367" s="1" t="s">
        <v>58</v>
      </c>
      <c r="AX367" s="1" t="s">
        <v>199</v>
      </c>
      <c r="AY367" s="1" t="e">
        <f>VLOOKUP(K:K,'[1]308个目录'!$C:$C,1,FALSE)</f>
        <v>#N/A</v>
      </c>
    </row>
    <row r="368" spans="1:51">
      <c r="A368" s="2">
        <v>367</v>
      </c>
      <c r="B368" s="1" t="s">
        <v>797</v>
      </c>
      <c r="C368" s="1" t="s">
        <v>51</v>
      </c>
      <c r="H368" s="1" t="s">
        <v>52</v>
      </c>
      <c r="K368" s="1" t="s">
        <v>798</v>
      </c>
      <c r="O368" s="5" t="s">
        <v>51</v>
      </c>
      <c r="P368" s="5" t="s">
        <v>51</v>
      </c>
      <c r="X368" s="1" t="s">
        <v>198</v>
      </c>
      <c r="AC368" s="1" t="s">
        <v>55</v>
      </c>
      <c r="AD368" s="1" t="s">
        <v>56</v>
      </c>
      <c r="AI368" s="1" t="s">
        <v>57</v>
      </c>
      <c r="AK368" s="1" t="s">
        <v>51</v>
      </c>
      <c r="AP368" s="1" t="s">
        <v>58</v>
      </c>
      <c r="AX368" s="1" t="s">
        <v>199</v>
      </c>
      <c r="AY368" s="1" t="e">
        <f>VLOOKUP(K:K,'[1]308个目录'!$C:$C,1,FALSE)</f>
        <v>#N/A</v>
      </c>
    </row>
    <row r="369" spans="1:51">
      <c r="A369" s="2">
        <v>368</v>
      </c>
      <c r="B369" s="1" t="s">
        <v>799</v>
      </c>
      <c r="C369" s="1" t="s">
        <v>51</v>
      </c>
      <c r="H369" s="1" t="s">
        <v>52</v>
      </c>
      <c r="K369" s="1" t="s">
        <v>800</v>
      </c>
      <c r="O369" s="5" t="s">
        <v>51</v>
      </c>
      <c r="P369" s="5" t="s">
        <v>51</v>
      </c>
      <c r="X369" s="1" t="s">
        <v>198</v>
      </c>
      <c r="AC369" s="1" t="s">
        <v>55</v>
      </c>
      <c r="AD369" s="1" t="s">
        <v>56</v>
      </c>
      <c r="AI369" s="1" t="s">
        <v>57</v>
      </c>
      <c r="AK369" s="1" t="s">
        <v>51</v>
      </c>
      <c r="AP369" s="1" t="s">
        <v>58</v>
      </c>
      <c r="AX369" s="1" t="s">
        <v>199</v>
      </c>
      <c r="AY369" s="1" t="e">
        <f>VLOOKUP(K:K,'[1]308个目录'!$C:$C,1,FALSE)</f>
        <v>#N/A</v>
      </c>
    </row>
    <row r="370" spans="1:51">
      <c r="A370" s="2">
        <v>369</v>
      </c>
      <c r="B370" s="1" t="s">
        <v>801</v>
      </c>
      <c r="C370" s="1" t="s">
        <v>51</v>
      </c>
      <c r="H370" s="1" t="s">
        <v>52</v>
      </c>
      <c r="K370" s="1" t="s">
        <v>802</v>
      </c>
      <c r="O370" s="5" t="s">
        <v>51</v>
      </c>
      <c r="P370" s="5" t="s">
        <v>51</v>
      </c>
      <c r="X370" s="1" t="s">
        <v>198</v>
      </c>
      <c r="AC370" s="1" t="s">
        <v>55</v>
      </c>
      <c r="AD370" s="1" t="s">
        <v>56</v>
      </c>
      <c r="AI370" s="1" t="s">
        <v>57</v>
      </c>
      <c r="AK370" s="1" t="s">
        <v>51</v>
      </c>
      <c r="AP370" s="1" t="s">
        <v>58</v>
      </c>
      <c r="AX370" s="1" t="s">
        <v>199</v>
      </c>
      <c r="AY370" s="1" t="e">
        <f>VLOOKUP(K:K,'[1]308个目录'!$C:$C,1,FALSE)</f>
        <v>#N/A</v>
      </c>
    </row>
    <row r="371" spans="1:51">
      <c r="A371" s="2">
        <v>370</v>
      </c>
      <c r="B371" s="1" t="s">
        <v>803</v>
      </c>
      <c r="C371" s="1" t="s">
        <v>51</v>
      </c>
      <c r="E371" s="1" t="s">
        <v>803</v>
      </c>
      <c r="F371" s="1" t="s">
        <v>804</v>
      </c>
      <c r="H371" s="1" t="s">
        <v>62</v>
      </c>
      <c r="K371" s="1" t="s">
        <v>804</v>
      </c>
      <c r="O371" s="5" t="s">
        <v>51</v>
      </c>
      <c r="P371" s="5" t="s">
        <v>51</v>
      </c>
      <c r="X371" s="1" t="s">
        <v>198</v>
      </c>
      <c r="AC371" s="1" t="s">
        <v>55</v>
      </c>
      <c r="AD371" s="1" t="s">
        <v>56</v>
      </c>
      <c r="AI371" s="1" t="s">
        <v>57</v>
      </c>
      <c r="AK371" s="1" t="s">
        <v>51</v>
      </c>
      <c r="AP371" s="1" t="s">
        <v>58</v>
      </c>
      <c r="AX371" s="1" t="s">
        <v>199</v>
      </c>
      <c r="AY371" s="1" t="str">
        <f>VLOOKUP(K:K,'[1]308个目录'!$C:$C,1,FALSE)</f>
        <v>炒诃子肉</v>
      </c>
    </row>
    <row r="372" spans="1:51">
      <c r="A372" s="2">
        <v>371</v>
      </c>
      <c r="B372" s="1" t="s">
        <v>805</v>
      </c>
      <c r="C372" s="1" t="s">
        <v>51</v>
      </c>
      <c r="H372" s="1" t="s">
        <v>52</v>
      </c>
      <c r="K372" s="1" t="s">
        <v>179</v>
      </c>
      <c r="O372" s="5" t="s">
        <v>51</v>
      </c>
      <c r="P372" s="5" t="s">
        <v>51</v>
      </c>
      <c r="X372" s="1" t="s">
        <v>198</v>
      </c>
      <c r="AC372" s="1" t="s">
        <v>55</v>
      </c>
      <c r="AD372" s="1" t="s">
        <v>56</v>
      </c>
      <c r="AI372" s="1" t="s">
        <v>57</v>
      </c>
      <c r="AK372" s="1" t="s">
        <v>51</v>
      </c>
      <c r="AP372" s="1" t="s">
        <v>58</v>
      </c>
      <c r="AX372" s="1" t="s">
        <v>199</v>
      </c>
      <c r="AY372" s="1" t="e">
        <f>VLOOKUP(K:K,'[1]308个目录'!$C:$C,1,FALSE)</f>
        <v>#N/A</v>
      </c>
    </row>
    <row r="373" spans="1:51">
      <c r="A373" s="2">
        <v>372</v>
      </c>
      <c r="B373" s="1" t="s">
        <v>806</v>
      </c>
      <c r="C373" s="1" t="s">
        <v>51</v>
      </c>
      <c r="H373" s="1" t="s">
        <v>52</v>
      </c>
      <c r="K373" s="1" t="s">
        <v>181</v>
      </c>
      <c r="O373" s="5" t="s">
        <v>51</v>
      </c>
      <c r="P373" s="5" t="s">
        <v>51</v>
      </c>
      <c r="X373" s="1" t="s">
        <v>198</v>
      </c>
      <c r="AC373" s="1" t="s">
        <v>55</v>
      </c>
      <c r="AD373" s="1" t="s">
        <v>56</v>
      </c>
      <c r="AI373" s="1" t="s">
        <v>57</v>
      </c>
      <c r="AK373" s="1" t="s">
        <v>51</v>
      </c>
      <c r="AP373" s="1" t="s">
        <v>58</v>
      </c>
      <c r="AX373" s="1" t="s">
        <v>199</v>
      </c>
      <c r="AY373" s="1" t="e">
        <f>VLOOKUP(K:K,'[1]308个目录'!$C:$C,1,FALSE)</f>
        <v>#N/A</v>
      </c>
    </row>
    <row r="374" spans="1:51">
      <c r="A374" s="2">
        <v>373</v>
      </c>
      <c r="B374" s="1" t="s">
        <v>807</v>
      </c>
      <c r="C374" s="1" t="s">
        <v>51</v>
      </c>
      <c r="H374" s="1" t="s">
        <v>52</v>
      </c>
      <c r="K374" s="1" t="s">
        <v>808</v>
      </c>
      <c r="O374" s="5" t="s">
        <v>51</v>
      </c>
      <c r="P374" s="5" t="s">
        <v>51</v>
      </c>
      <c r="X374" s="1" t="s">
        <v>198</v>
      </c>
      <c r="AC374" s="1" t="s">
        <v>55</v>
      </c>
      <c r="AD374" s="1" t="s">
        <v>56</v>
      </c>
      <c r="AI374" s="1" t="s">
        <v>57</v>
      </c>
      <c r="AK374" s="1" t="s">
        <v>51</v>
      </c>
      <c r="AP374" s="1" t="s">
        <v>58</v>
      </c>
      <c r="AX374" s="1" t="s">
        <v>199</v>
      </c>
      <c r="AY374" s="1" t="e">
        <f>VLOOKUP(K:K,'[1]308个目录'!$C:$C,1,FALSE)</f>
        <v>#N/A</v>
      </c>
    </row>
    <row r="375" spans="1:51">
      <c r="A375" s="2">
        <v>374</v>
      </c>
      <c r="B375" s="1" t="s">
        <v>809</v>
      </c>
      <c r="C375" s="1" t="s">
        <v>51</v>
      </c>
      <c r="H375" s="1" t="s">
        <v>52</v>
      </c>
      <c r="K375" s="1" t="s">
        <v>810</v>
      </c>
      <c r="O375" s="5" t="s">
        <v>51</v>
      </c>
      <c r="P375" s="5" t="s">
        <v>51</v>
      </c>
      <c r="X375" s="1" t="s">
        <v>198</v>
      </c>
      <c r="AC375" s="1" t="s">
        <v>55</v>
      </c>
      <c r="AD375" s="1" t="s">
        <v>56</v>
      </c>
      <c r="AI375" s="1" t="s">
        <v>57</v>
      </c>
      <c r="AK375" s="1" t="s">
        <v>51</v>
      </c>
      <c r="AP375" s="1" t="s">
        <v>58</v>
      </c>
      <c r="AX375" s="1" t="s">
        <v>199</v>
      </c>
      <c r="AY375" s="1" t="e">
        <f>VLOOKUP(K:K,'[1]308个目录'!$C:$C,1,FALSE)</f>
        <v>#N/A</v>
      </c>
    </row>
    <row r="376" spans="1:51">
      <c r="A376" s="2">
        <v>375</v>
      </c>
      <c r="B376" s="1" t="s">
        <v>811</v>
      </c>
      <c r="C376" s="1" t="s">
        <v>51</v>
      </c>
      <c r="H376" s="1" t="s">
        <v>52</v>
      </c>
      <c r="K376" s="1" t="s">
        <v>812</v>
      </c>
      <c r="O376" s="5" t="s">
        <v>51</v>
      </c>
      <c r="P376" s="5" t="s">
        <v>51</v>
      </c>
      <c r="X376" s="1" t="s">
        <v>198</v>
      </c>
      <c r="AC376" s="1" t="s">
        <v>55</v>
      </c>
      <c r="AD376" s="1" t="s">
        <v>56</v>
      </c>
      <c r="AI376" s="1" t="s">
        <v>57</v>
      </c>
      <c r="AK376" s="1" t="s">
        <v>51</v>
      </c>
      <c r="AP376" s="1" t="s">
        <v>58</v>
      </c>
      <c r="AX376" s="1" t="s">
        <v>199</v>
      </c>
      <c r="AY376" s="1" t="e">
        <f>VLOOKUP(K:K,'[1]308个目录'!$C:$C,1,FALSE)</f>
        <v>#N/A</v>
      </c>
    </row>
    <row r="377" spans="1:51">
      <c r="A377" s="2">
        <v>376</v>
      </c>
      <c r="B377" s="1" t="s">
        <v>813</v>
      </c>
      <c r="C377" s="1" t="s">
        <v>51</v>
      </c>
      <c r="H377" s="1" t="s">
        <v>52</v>
      </c>
      <c r="K377" s="1" t="s">
        <v>814</v>
      </c>
      <c r="O377" s="5" t="s">
        <v>51</v>
      </c>
      <c r="P377" s="5" t="s">
        <v>51</v>
      </c>
      <c r="X377" s="1" t="s">
        <v>198</v>
      </c>
      <c r="AC377" s="1" t="s">
        <v>55</v>
      </c>
      <c r="AD377" s="1" t="s">
        <v>56</v>
      </c>
      <c r="AI377" s="1" t="s">
        <v>57</v>
      </c>
      <c r="AK377" s="1" t="s">
        <v>51</v>
      </c>
      <c r="AP377" s="1" t="s">
        <v>58</v>
      </c>
      <c r="AX377" s="1" t="s">
        <v>199</v>
      </c>
      <c r="AY377" s="1" t="e">
        <f>VLOOKUP(K:K,'[1]308个目录'!$C:$C,1,FALSE)</f>
        <v>#N/A</v>
      </c>
    </row>
    <row r="378" spans="1:51">
      <c r="A378" s="2">
        <v>377</v>
      </c>
      <c r="B378" s="1" t="s">
        <v>815</v>
      </c>
      <c r="C378" s="1" t="s">
        <v>51</v>
      </c>
      <c r="H378" s="1" t="s">
        <v>52</v>
      </c>
      <c r="K378" s="1" t="s">
        <v>816</v>
      </c>
      <c r="O378" s="5" t="s">
        <v>51</v>
      </c>
      <c r="P378" s="5" t="s">
        <v>51</v>
      </c>
      <c r="X378" s="1" t="s">
        <v>198</v>
      </c>
      <c r="AC378" s="1" t="s">
        <v>55</v>
      </c>
      <c r="AD378" s="1" t="s">
        <v>56</v>
      </c>
      <c r="AI378" s="1" t="s">
        <v>57</v>
      </c>
      <c r="AK378" s="1" t="s">
        <v>51</v>
      </c>
      <c r="AP378" s="1" t="s">
        <v>58</v>
      </c>
      <c r="AX378" s="1" t="s">
        <v>199</v>
      </c>
      <c r="AY378" s="1" t="e">
        <f>VLOOKUP(K:K,'[1]308个目录'!$C:$C,1,FALSE)</f>
        <v>#N/A</v>
      </c>
    </row>
    <row r="379" spans="1:51">
      <c r="A379" s="2">
        <v>378</v>
      </c>
      <c r="B379" s="1" t="s">
        <v>817</v>
      </c>
      <c r="C379" s="1" t="s">
        <v>51</v>
      </c>
      <c r="H379" s="1" t="s">
        <v>52</v>
      </c>
      <c r="K379" s="1" t="s">
        <v>818</v>
      </c>
      <c r="O379" s="5" t="s">
        <v>51</v>
      </c>
      <c r="P379" s="5" t="s">
        <v>51</v>
      </c>
      <c r="X379" s="1" t="s">
        <v>198</v>
      </c>
      <c r="AC379" s="1" t="s">
        <v>55</v>
      </c>
      <c r="AD379" s="1" t="s">
        <v>56</v>
      </c>
      <c r="AI379" s="1" t="s">
        <v>57</v>
      </c>
      <c r="AK379" s="1" t="s">
        <v>51</v>
      </c>
      <c r="AP379" s="1" t="s">
        <v>58</v>
      </c>
      <c r="AX379" s="1" t="s">
        <v>199</v>
      </c>
      <c r="AY379" s="1" t="e">
        <f>VLOOKUP(K:K,'[1]308个目录'!$C:$C,1,FALSE)</f>
        <v>#N/A</v>
      </c>
    </row>
    <row r="380" spans="1:51">
      <c r="A380" s="2">
        <v>379</v>
      </c>
      <c r="B380" s="1" t="s">
        <v>819</v>
      </c>
      <c r="C380" s="1" t="s">
        <v>51</v>
      </c>
      <c r="H380" s="1" t="s">
        <v>52</v>
      </c>
      <c r="K380" s="1" t="s">
        <v>820</v>
      </c>
      <c r="O380" s="5" t="s">
        <v>51</v>
      </c>
      <c r="P380" s="5" t="s">
        <v>51</v>
      </c>
      <c r="X380" s="1" t="s">
        <v>198</v>
      </c>
      <c r="AC380" s="1" t="s">
        <v>55</v>
      </c>
      <c r="AD380" s="1" t="s">
        <v>56</v>
      </c>
      <c r="AI380" s="1" t="s">
        <v>57</v>
      </c>
      <c r="AK380" s="1" t="s">
        <v>51</v>
      </c>
      <c r="AP380" s="1" t="s">
        <v>58</v>
      </c>
      <c r="AX380" s="1" t="s">
        <v>199</v>
      </c>
      <c r="AY380" s="1" t="e">
        <f>VLOOKUP(K:K,'[1]308个目录'!$C:$C,1,FALSE)</f>
        <v>#N/A</v>
      </c>
    </row>
    <row r="381" spans="1:51">
      <c r="A381" s="2">
        <v>380</v>
      </c>
      <c r="B381" s="1" t="s">
        <v>821</v>
      </c>
      <c r="C381" s="1" t="s">
        <v>51</v>
      </c>
      <c r="H381" s="1" t="s">
        <v>52</v>
      </c>
      <c r="K381" s="1" t="s">
        <v>822</v>
      </c>
      <c r="O381" s="5" t="s">
        <v>51</v>
      </c>
      <c r="P381" s="5" t="s">
        <v>51</v>
      </c>
      <c r="X381" s="1" t="s">
        <v>198</v>
      </c>
      <c r="AC381" s="1" t="s">
        <v>55</v>
      </c>
      <c r="AD381" s="1" t="s">
        <v>56</v>
      </c>
      <c r="AI381" s="1" t="s">
        <v>57</v>
      </c>
      <c r="AK381" s="1" t="s">
        <v>51</v>
      </c>
      <c r="AP381" s="1" t="s">
        <v>58</v>
      </c>
      <c r="AX381" s="1" t="s">
        <v>199</v>
      </c>
      <c r="AY381" s="1" t="e">
        <f>VLOOKUP(K:K,'[1]308个目录'!$C:$C,1,FALSE)</f>
        <v>#N/A</v>
      </c>
    </row>
    <row r="382" spans="1:51">
      <c r="A382" s="2">
        <v>381</v>
      </c>
      <c r="B382" s="1" t="s">
        <v>823</v>
      </c>
      <c r="C382" s="1" t="s">
        <v>51</v>
      </c>
      <c r="H382" s="1" t="s">
        <v>52</v>
      </c>
      <c r="K382" s="1" t="s">
        <v>824</v>
      </c>
      <c r="O382" s="5" t="s">
        <v>51</v>
      </c>
      <c r="P382" s="5" t="s">
        <v>51</v>
      </c>
      <c r="X382" s="1" t="s">
        <v>198</v>
      </c>
      <c r="AC382" s="1" t="s">
        <v>55</v>
      </c>
      <c r="AD382" s="1" t="s">
        <v>56</v>
      </c>
      <c r="AI382" s="1" t="s">
        <v>57</v>
      </c>
      <c r="AK382" s="1" t="s">
        <v>51</v>
      </c>
      <c r="AP382" s="1" t="s">
        <v>58</v>
      </c>
      <c r="AX382" s="1" t="s">
        <v>199</v>
      </c>
      <c r="AY382" s="1" t="e">
        <f>VLOOKUP(K:K,'[1]308个目录'!$C:$C,1,FALSE)</f>
        <v>#N/A</v>
      </c>
    </row>
    <row r="383" spans="1:51">
      <c r="A383" s="2">
        <v>382</v>
      </c>
      <c r="B383" s="1" t="s">
        <v>825</v>
      </c>
      <c r="C383" s="1" t="s">
        <v>51</v>
      </c>
      <c r="H383" s="1" t="s">
        <v>52</v>
      </c>
      <c r="K383" s="1" t="s">
        <v>826</v>
      </c>
      <c r="O383" s="5" t="s">
        <v>51</v>
      </c>
      <c r="P383" s="5" t="s">
        <v>51</v>
      </c>
      <c r="X383" s="1" t="s">
        <v>198</v>
      </c>
      <c r="AC383" s="1" t="s">
        <v>55</v>
      </c>
      <c r="AD383" s="1" t="s">
        <v>56</v>
      </c>
      <c r="AI383" s="1" t="s">
        <v>57</v>
      </c>
      <c r="AK383" s="1" t="s">
        <v>51</v>
      </c>
      <c r="AP383" s="1" t="s">
        <v>58</v>
      </c>
      <c r="AX383" s="1" t="s">
        <v>199</v>
      </c>
      <c r="AY383" s="1" t="e">
        <f>VLOOKUP(K:K,'[1]308个目录'!$C:$C,1,FALSE)</f>
        <v>#N/A</v>
      </c>
    </row>
    <row r="384" spans="1:51">
      <c r="A384" s="2">
        <v>383</v>
      </c>
      <c r="B384" s="1" t="s">
        <v>827</v>
      </c>
      <c r="C384" s="1" t="s">
        <v>51</v>
      </c>
      <c r="H384" s="1" t="s">
        <v>52</v>
      </c>
      <c r="K384" s="1" t="s">
        <v>828</v>
      </c>
      <c r="O384" s="5" t="s">
        <v>51</v>
      </c>
      <c r="P384" s="5" t="s">
        <v>51</v>
      </c>
      <c r="X384" s="1" t="s">
        <v>198</v>
      </c>
      <c r="AC384" s="1" t="s">
        <v>55</v>
      </c>
      <c r="AD384" s="1" t="s">
        <v>56</v>
      </c>
      <c r="AI384" s="1" t="s">
        <v>57</v>
      </c>
      <c r="AK384" s="1" t="s">
        <v>51</v>
      </c>
      <c r="AP384" s="1" t="s">
        <v>58</v>
      </c>
      <c r="AX384" s="1" t="s">
        <v>199</v>
      </c>
      <c r="AY384" s="1" t="e">
        <f>VLOOKUP(K:K,'[1]308个目录'!$C:$C,1,FALSE)</f>
        <v>#N/A</v>
      </c>
    </row>
    <row r="385" spans="1:51">
      <c r="A385" s="2">
        <v>384</v>
      </c>
      <c r="B385" s="1" t="s">
        <v>829</v>
      </c>
      <c r="C385" s="1" t="s">
        <v>51</v>
      </c>
      <c r="H385" s="1" t="s">
        <v>52</v>
      </c>
      <c r="K385" s="1" t="s">
        <v>830</v>
      </c>
      <c r="O385" s="5" t="s">
        <v>51</v>
      </c>
      <c r="P385" s="5" t="s">
        <v>51</v>
      </c>
      <c r="X385" s="1" t="s">
        <v>198</v>
      </c>
      <c r="AC385" s="1" t="s">
        <v>55</v>
      </c>
      <c r="AD385" s="1" t="s">
        <v>56</v>
      </c>
      <c r="AI385" s="1" t="s">
        <v>57</v>
      </c>
      <c r="AK385" s="1" t="s">
        <v>51</v>
      </c>
      <c r="AP385" s="1" t="s">
        <v>58</v>
      </c>
      <c r="AX385" s="1" t="s">
        <v>199</v>
      </c>
      <c r="AY385" s="1" t="e">
        <f>VLOOKUP(K:K,'[1]308个目录'!$C:$C,1,FALSE)</f>
        <v>#N/A</v>
      </c>
    </row>
    <row r="386" spans="1:51">
      <c r="A386" s="2">
        <v>385</v>
      </c>
      <c r="B386" s="1" t="s">
        <v>831</v>
      </c>
      <c r="C386" s="1" t="s">
        <v>51</v>
      </c>
      <c r="H386" s="1" t="s">
        <v>52</v>
      </c>
      <c r="K386" s="1" t="s">
        <v>832</v>
      </c>
      <c r="O386" s="5" t="s">
        <v>51</v>
      </c>
      <c r="P386" s="5" t="s">
        <v>51</v>
      </c>
      <c r="X386" s="1" t="s">
        <v>198</v>
      </c>
      <c r="AC386" s="1" t="s">
        <v>55</v>
      </c>
      <c r="AD386" s="1" t="s">
        <v>56</v>
      </c>
      <c r="AI386" s="1" t="s">
        <v>57</v>
      </c>
      <c r="AK386" s="1" t="s">
        <v>51</v>
      </c>
      <c r="AP386" s="1" t="s">
        <v>58</v>
      </c>
      <c r="AX386" s="1" t="s">
        <v>199</v>
      </c>
      <c r="AY386" s="1" t="e">
        <f>VLOOKUP(K:K,'[1]308个目录'!$C:$C,1,FALSE)</f>
        <v>#N/A</v>
      </c>
    </row>
    <row r="387" spans="1:51">
      <c r="A387" s="2">
        <v>386</v>
      </c>
      <c r="B387" s="1" t="s">
        <v>833</v>
      </c>
      <c r="C387" s="1" t="s">
        <v>51</v>
      </c>
      <c r="H387" s="1" t="s">
        <v>52</v>
      </c>
      <c r="K387" s="1" t="s">
        <v>834</v>
      </c>
      <c r="O387" s="5" t="s">
        <v>51</v>
      </c>
      <c r="P387" s="5" t="s">
        <v>51</v>
      </c>
      <c r="X387" s="1" t="s">
        <v>198</v>
      </c>
      <c r="AC387" s="1" t="s">
        <v>55</v>
      </c>
      <c r="AD387" s="1" t="s">
        <v>56</v>
      </c>
      <c r="AI387" s="1" t="s">
        <v>57</v>
      </c>
      <c r="AK387" s="1" t="s">
        <v>51</v>
      </c>
      <c r="AP387" s="1" t="s">
        <v>58</v>
      </c>
      <c r="AX387" s="1" t="s">
        <v>199</v>
      </c>
      <c r="AY387" s="1" t="e">
        <f>VLOOKUP(K:K,'[1]308个目录'!$C:$C,1,FALSE)</f>
        <v>#N/A</v>
      </c>
    </row>
    <row r="388" spans="1:51">
      <c r="A388" s="2">
        <v>387</v>
      </c>
      <c r="B388" s="1" t="s">
        <v>835</v>
      </c>
      <c r="C388" s="1" t="s">
        <v>51</v>
      </c>
      <c r="H388" s="1" t="s">
        <v>52</v>
      </c>
      <c r="K388" s="1" t="s">
        <v>836</v>
      </c>
      <c r="O388" s="5" t="s">
        <v>51</v>
      </c>
      <c r="P388" s="5" t="s">
        <v>51</v>
      </c>
      <c r="X388" s="1" t="s">
        <v>198</v>
      </c>
      <c r="AC388" s="1" t="s">
        <v>55</v>
      </c>
      <c r="AD388" s="1" t="s">
        <v>56</v>
      </c>
      <c r="AI388" s="1" t="s">
        <v>57</v>
      </c>
      <c r="AK388" s="1" t="s">
        <v>51</v>
      </c>
      <c r="AP388" s="1" t="s">
        <v>58</v>
      </c>
      <c r="AX388" s="1" t="s">
        <v>199</v>
      </c>
      <c r="AY388" s="1" t="e">
        <f>VLOOKUP(K:K,'[1]308个目录'!$C:$C,1,FALSE)</f>
        <v>#N/A</v>
      </c>
    </row>
    <row r="389" spans="1:51">
      <c r="A389" s="2">
        <v>388</v>
      </c>
      <c r="B389" s="1" t="s">
        <v>837</v>
      </c>
      <c r="C389" s="1" t="s">
        <v>51</v>
      </c>
      <c r="H389" s="1" t="s">
        <v>52</v>
      </c>
      <c r="K389" s="1" t="s">
        <v>838</v>
      </c>
      <c r="O389" s="5" t="s">
        <v>51</v>
      </c>
      <c r="P389" s="5" t="s">
        <v>51</v>
      </c>
      <c r="X389" s="1" t="s">
        <v>198</v>
      </c>
      <c r="AC389" s="1" t="s">
        <v>55</v>
      </c>
      <c r="AD389" s="1" t="s">
        <v>56</v>
      </c>
      <c r="AI389" s="1" t="s">
        <v>57</v>
      </c>
      <c r="AK389" s="1" t="s">
        <v>51</v>
      </c>
      <c r="AP389" s="1" t="s">
        <v>58</v>
      </c>
      <c r="AX389" s="1" t="s">
        <v>199</v>
      </c>
      <c r="AY389" s="1" t="e">
        <f>VLOOKUP(K:K,'[1]308个目录'!$C:$C,1,FALSE)</f>
        <v>#N/A</v>
      </c>
    </row>
    <row r="390" spans="1:51">
      <c r="A390" s="2">
        <v>389</v>
      </c>
      <c r="B390" s="1" t="s">
        <v>839</v>
      </c>
      <c r="C390" s="1" t="s">
        <v>51</v>
      </c>
      <c r="H390" s="1" t="s">
        <v>52</v>
      </c>
      <c r="K390" s="1" t="s">
        <v>840</v>
      </c>
      <c r="O390" s="5" t="s">
        <v>51</v>
      </c>
      <c r="P390" s="5" t="s">
        <v>51</v>
      </c>
      <c r="X390" s="1" t="s">
        <v>198</v>
      </c>
      <c r="AC390" s="1" t="s">
        <v>55</v>
      </c>
      <c r="AD390" s="1" t="s">
        <v>56</v>
      </c>
      <c r="AI390" s="1" t="s">
        <v>57</v>
      </c>
      <c r="AK390" s="1" t="s">
        <v>51</v>
      </c>
      <c r="AP390" s="1" t="s">
        <v>58</v>
      </c>
      <c r="AX390" s="1" t="s">
        <v>199</v>
      </c>
      <c r="AY390" s="1" t="e">
        <f>VLOOKUP(K:K,'[1]308个目录'!$C:$C,1,FALSE)</f>
        <v>#N/A</v>
      </c>
    </row>
    <row r="391" spans="1:51">
      <c r="A391" s="2">
        <v>390</v>
      </c>
      <c r="B391" s="1" t="s">
        <v>841</v>
      </c>
      <c r="C391" s="1" t="s">
        <v>51</v>
      </c>
      <c r="H391" s="1" t="s">
        <v>52</v>
      </c>
      <c r="K391" s="1" t="s">
        <v>842</v>
      </c>
      <c r="O391" s="5" t="s">
        <v>51</v>
      </c>
      <c r="P391" s="5" t="s">
        <v>51</v>
      </c>
      <c r="X391" s="1" t="s">
        <v>198</v>
      </c>
      <c r="AC391" s="1" t="s">
        <v>55</v>
      </c>
      <c r="AD391" s="1" t="s">
        <v>56</v>
      </c>
      <c r="AI391" s="1" t="s">
        <v>57</v>
      </c>
      <c r="AK391" s="1" t="s">
        <v>51</v>
      </c>
      <c r="AP391" s="1" t="s">
        <v>58</v>
      </c>
      <c r="AX391" s="1" t="s">
        <v>199</v>
      </c>
      <c r="AY391" s="1" t="e">
        <f>VLOOKUP(K:K,'[1]308个目录'!$C:$C,1,FALSE)</f>
        <v>#N/A</v>
      </c>
    </row>
    <row r="392" spans="1:51">
      <c r="A392" s="2">
        <v>391</v>
      </c>
      <c r="B392" s="1" t="s">
        <v>843</v>
      </c>
      <c r="C392" s="1" t="s">
        <v>51</v>
      </c>
      <c r="H392" s="1" t="s">
        <v>52</v>
      </c>
      <c r="K392" s="1" t="s">
        <v>844</v>
      </c>
      <c r="O392" s="5" t="s">
        <v>51</v>
      </c>
      <c r="P392" s="5" t="s">
        <v>51</v>
      </c>
      <c r="X392" s="1" t="s">
        <v>198</v>
      </c>
      <c r="AC392" s="1" t="s">
        <v>55</v>
      </c>
      <c r="AD392" s="1" t="s">
        <v>56</v>
      </c>
      <c r="AI392" s="1" t="s">
        <v>57</v>
      </c>
      <c r="AK392" s="1" t="s">
        <v>51</v>
      </c>
      <c r="AP392" s="1" t="s">
        <v>58</v>
      </c>
      <c r="AX392" s="1" t="s">
        <v>199</v>
      </c>
      <c r="AY392" s="1" t="e">
        <f>VLOOKUP(K:K,'[1]308个目录'!$C:$C,1,FALSE)</f>
        <v>#N/A</v>
      </c>
    </row>
    <row r="393" spans="1:51">
      <c r="A393" s="2">
        <v>392</v>
      </c>
      <c r="B393" s="1" t="s">
        <v>845</v>
      </c>
      <c r="C393" s="1" t="s">
        <v>51</v>
      </c>
      <c r="H393" s="1" t="s">
        <v>52</v>
      </c>
      <c r="K393" s="1" t="s">
        <v>846</v>
      </c>
      <c r="O393" s="5" t="s">
        <v>51</v>
      </c>
      <c r="P393" s="5" t="s">
        <v>51</v>
      </c>
      <c r="X393" s="1" t="s">
        <v>198</v>
      </c>
      <c r="AC393" s="1" t="s">
        <v>55</v>
      </c>
      <c r="AD393" s="1" t="s">
        <v>56</v>
      </c>
      <c r="AI393" s="1" t="s">
        <v>57</v>
      </c>
      <c r="AK393" s="1" t="s">
        <v>51</v>
      </c>
      <c r="AP393" s="1" t="s">
        <v>58</v>
      </c>
      <c r="AX393" s="1" t="s">
        <v>199</v>
      </c>
      <c r="AY393" s="1" t="e">
        <f>VLOOKUP(K:K,'[1]308个目录'!$C:$C,1,FALSE)</f>
        <v>#N/A</v>
      </c>
    </row>
    <row r="394" spans="1:51">
      <c r="A394" s="2">
        <v>393</v>
      </c>
      <c r="B394" s="1" t="s">
        <v>847</v>
      </c>
      <c r="C394" s="1" t="s">
        <v>51</v>
      </c>
      <c r="H394" s="1" t="s">
        <v>52</v>
      </c>
      <c r="K394" s="1" t="s">
        <v>848</v>
      </c>
      <c r="O394" s="5" t="s">
        <v>51</v>
      </c>
      <c r="P394" s="5" t="s">
        <v>51</v>
      </c>
      <c r="X394" s="1" t="s">
        <v>198</v>
      </c>
      <c r="AC394" s="1" t="s">
        <v>55</v>
      </c>
      <c r="AD394" s="1" t="s">
        <v>56</v>
      </c>
      <c r="AI394" s="1" t="s">
        <v>57</v>
      </c>
      <c r="AK394" s="1" t="s">
        <v>51</v>
      </c>
      <c r="AP394" s="1" t="s">
        <v>58</v>
      </c>
      <c r="AX394" s="1" t="s">
        <v>199</v>
      </c>
      <c r="AY394" s="1" t="e">
        <f>VLOOKUP(K:K,'[1]308个目录'!$C:$C,1,FALSE)</f>
        <v>#N/A</v>
      </c>
    </row>
    <row r="395" spans="1:51">
      <c r="A395" s="2">
        <v>394</v>
      </c>
      <c r="B395" s="1" t="s">
        <v>849</v>
      </c>
      <c r="C395" s="1" t="s">
        <v>51</v>
      </c>
      <c r="H395" s="1" t="s">
        <v>52</v>
      </c>
      <c r="K395" s="1" t="s">
        <v>850</v>
      </c>
      <c r="O395" s="5" t="s">
        <v>51</v>
      </c>
      <c r="P395" s="5" t="s">
        <v>51</v>
      </c>
      <c r="X395" s="1" t="s">
        <v>198</v>
      </c>
      <c r="AC395" s="1" t="s">
        <v>55</v>
      </c>
      <c r="AD395" s="1" t="s">
        <v>56</v>
      </c>
      <c r="AI395" s="1" t="s">
        <v>57</v>
      </c>
      <c r="AK395" s="1" t="s">
        <v>51</v>
      </c>
      <c r="AP395" s="1" t="s">
        <v>58</v>
      </c>
      <c r="AX395" s="1" t="s">
        <v>199</v>
      </c>
      <c r="AY395" s="1" t="e">
        <f>VLOOKUP(K:K,'[1]308个目录'!$C:$C,1,FALSE)</f>
        <v>#N/A</v>
      </c>
    </row>
    <row r="396" spans="1:51">
      <c r="A396" s="2">
        <v>395</v>
      </c>
      <c r="B396" s="1" t="s">
        <v>851</v>
      </c>
      <c r="C396" s="1" t="s">
        <v>51</v>
      </c>
      <c r="H396" s="1" t="s">
        <v>52</v>
      </c>
      <c r="K396" s="1" t="s">
        <v>852</v>
      </c>
      <c r="O396" s="5" t="s">
        <v>51</v>
      </c>
      <c r="P396" s="5" t="s">
        <v>51</v>
      </c>
      <c r="X396" s="1" t="s">
        <v>198</v>
      </c>
      <c r="AC396" s="1" t="s">
        <v>55</v>
      </c>
      <c r="AD396" s="1" t="s">
        <v>56</v>
      </c>
      <c r="AI396" s="1" t="s">
        <v>57</v>
      </c>
      <c r="AK396" s="1" t="s">
        <v>51</v>
      </c>
      <c r="AP396" s="1" t="s">
        <v>58</v>
      </c>
      <c r="AX396" s="1" t="s">
        <v>199</v>
      </c>
      <c r="AY396" s="1" t="e">
        <f>VLOOKUP(K:K,'[1]308个目录'!$C:$C,1,FALSE)</f>
        <v>#N/A</v>
      </c>
    </row>
    <row r="397" spans="1:51">
      <c r="A397" s="2">
        <v>396</v>
      </c>
      <c r="B397" s="1" t="s">
        <v>853</v>
      </c>
      <c r="C397" s="1" t="s">
        <v>51</v>
      </c>
      <c r="H397" s="1" t="s">
        <v>52</v>
      </c>
      <c r="K397" s="1" t="s">
        <v>854</v>
      </c>
      <c r="O397" s="5" t="s">
        <v>51</v>
      </c>
      <c r="P397" s="5" t="s">
        <v>51</v>
      </c>
      <c r="X397" s="1" t="s">
        <v>198</v>
      </c>
      <c r="AC397" s="1" t="s">
        <v>55</v>
      </c>
      <c r="AD397" s="1" t="s">
        <v>56</v>
      </c>
      <c r="AI397" s="1" t="s">
        <v>57</v>
      </c>
      <c r="AK397" s="1" t="s">
        <v>51</v>
      </c>
      <c r="AP397" s="1" t="s">
        <v>58</v>
      </c>
      <c r="AX397" s="1" t="s">
        <v>199</v>
      </c>
      <c r="AY397" s="1" t="e">
        <f>VLOOKUP(K:K,'[1]308个目录'!$C:$C,1,FALSE)</f>
        <v>#N/A</v>
      </c>
    </row>
    <row r="398" spans="1:51">
      <c r="A398" s="2">
        <v>397</v>
      </c>
      <c r="B398" s="1" t="s">
        <v>855</v>
      </c>
      <c r="C398" s="1" t="s">
        <v>51</v>
      </c>
      <c r="H398" s="1" t="s">
        <v>52</v>
      </c>
      <c r="K398" s="1" t="s">
        <v>856</v>
      </c>
      <c r="O398" s="5" t="s">
        <v>51</v>
      </c>
      <c r="P398" s="5" t="s">
        <v>51</v>
      </c>
      <c r="X398" s="1" t="s">
        <v>198</v>
      </c>
      <c r="AC398" s="1" t="s">
        <v>55</v>
      </c>
      <c r="AD398" s="1" t="s">
        <v>56</v>
      </c>
      <c r="AI398" s="1" t="s">
        <v>57</v>
      </c>
      <c r="AK398" s="1" t="s">
        <v>51</v>
      </c>
      <c r="AP398" s="1" t="s">
        <v>58</v>
      </c>
      <c r="AX398" s="1" t="s">
        <v>199</v>
      </c>
      <c r="AY398" s="1" t="e">
        <f>VLOOKUP(K:K,'[1]308个目录'!$C:$C,1,FALSE)</f>
        <v>#N/A</v>
      </c>
    </row>
    <row r="399" spans="1:51">
      <c r="A399" s="2">
        <v>398</v>
      </c>
      <c r="B399" s="1" t="s">
        <v>857</v>
      </c>
      <c r="C399" s="1" t="s">
        <v>51</v>
      </c>
      <c r="H399" s="1" t="s">
        <v>52</v>
      </c>
      <c r="K399" s="1" t="s">
        <v>858</v>
      </c>
      <c r="O399" s="5" t="s">
        <v>51</v>
      </c>
      <c r="P399" s="5" t="s">
        <v>51</v>
      </c>
      <c r="X399" s="1" t="s">
        <v>198</v>
      </c>
      <c r="AC399" s="1" t="s">
        <v>55</v>
      </c>
      <c r="AD399" s="1" t="s">
        <v>56</v>
      </c>
      <c r="AI399" s="1" t="s">
        <v>57</v>
      </c>
      <c r="AK399" s="1" t="s">
        <v>51</v>
      </c>
      <c r="AP399" s="1" t="s">
        <v>58</v>
      </c>
      <c r="AX399" s="1" t="s">
        <v>199</v>
      </c>
      <c r="AY399" s="1" t="e">
        <f>VLOOKUP(K:K,'[1]308个目录'!$C:$C,1,FALSE)</f>
        <v>#N/A</v>
      </c>
    </row>
    <row r="400" spans="1:51">
      <c r="A400" s="2">
        <v>399</v>
      </c>
      <c r="B400" s="1" t="s">
        <v>859</v>
      </c>
      <c r="C400" s="1" t="s">
        <v>51</v>
      </c>
      <c r="H400" s="1" t="s">
        <v>52</v>
      </c>
      <c r="K400" s="1" t="s">
        <v>860</v>
      </c>
      <c r="O400" s="5" t="s">
        <v>51</v>
      </c>
      <c r="P400" s="5" t="s">
        <v>51</v>
      </c>
      <c r="X400" s="1" t="s">
        <v>198</v>
      </c>
      <c r="AC400" s="1" t="s">
        <v>55</v>
      </c>
      <c r="AD400" s="1" t="s">
        <v>56</v>
      </c>
      <c r="AI400" s="1" t="s">
        <v>57</v>
      </c>
      <c r="AK400" s="1" t="s">
        <v>51</v>
      </c>
      <c r="AP400" s="1" t="s">
        <v>58</v>
      </c>
      <c r="AX400" s="1" t="s">
        <v>199</v>
      </c>
      <c r="AY400" s="1" t="e">
        <f>VLOOKUP(K:K,'[1]308个目录'!$C:$C,1,FALSE)</f>
        <v>#N/A</v>
      </c>
    </row>
    <row r="401" spans="1:52">
      <c r="A401" s="2">
        <v>400</v>
      </c>
      <c r="B401" s="1" t="s">
        <v>861</v>
      </c>
      <c r="C401" s="1" t="s">
        <v>51</v>
      </c>
      <c r="E401" s="1" t="s">
        <v>861</v>
      </c>
      <c r="F401" s="1" t="s">
        <v>862</v>
      </c>
      <c r="H401" s="1" t="s">
        <v>62</v>
      </c>
      <c r="K401" s="1" t="s">
        <v>862</v>
      </c>
      <c r="O401" s="5" t="s">
        <v>51</v>
      </c>
      <c r="P401" s="5" t="s">
        <v>51</v>
      </c>
      <c r="X401" s="1" t="s">
        <v>863</v>
      </c>
      <c r="AC401" s="1" t="s">
        <v>55</v>
      </c>
      <c r="AD401" s="1" t="s">
        <v>56</v>
      </c>
      <c r="AI401" s="1" t="s">
        <v>57</v>
      </c>
      <c r="AK401" s="1" t="s">
        <v>51</v>
      </c>
      <c r="AP401" s="1" t="s">
        <v>109</v>
      </c>
      <c r="AQ401" s="1" t="s">
        <v>110</v>
      </c>
      <c r="AX401" s="1" t="s">
        <v>864</v>
      </c>
      <c r="AY401" s="1" t="str">
        <f>VLOOKUP(K:K,'[1]308个目录'!$C:$C,1,FALSE)</f>
        <v>刘寄奴</v>
      </c>
      <c r="AZ401" s="1" t="s">
        <v>110</v>
      </c>
    </row>
    <row r="402" spans="1:51">
      <c r="A402" s="2">
        <v>401</v>
      </c>
      <c r="B402" s="1" t="s">
        <v>865</v>
      </c>
      <c r="C402" s="1" t="s">
        <v>51</v>
      </c>
      <c r="H402" s="1" t="s">
        <v>52</v>
      </c>
      <c r="K402" s="1" t="s">
        <v>866</v>
      </c>
      <c r="O402" s="5" t="s">
        <v>51</v>
      </c>
      <c r="P402" s="5" t="s">
        <v>51</v>
      </c>
      <c r="X402" s="1" t="s">
        <v>867</v>
      </c>
      <c r="AC402" s="1" t="s">
        <v>55</v>
      </c>
      <c r="AD402" s="1" t="s">
        <v>56</v>
      </c>
      <c r="AI402" s="1" t="s">
        <v>57</v>
      </c>
      <c r="AK402" s="1" t="s">
        <v>51</v>
      </c>
      <c r="AP402" s="1" t="s">
        <v>58</v>
      </c>
      <c r="AX402" s="1" t="s">
        <v>868</v>
      </c>
      <c r="AY402" s="1" t="e">
        <f>VLOOKUP(K:K,'[1]308个目录'!$C:$C,1,FALSE)</f>
        <v>#N/A</v>
      </c>
    </row>
    <row r="403" spans="1:51">
      <c r="A403" s="2">
        <v>402</v>
      </c>
      <c r="B403" s="1" t="s">
        <v>869</v>
      </c>
      <c r="C403" s="1" t="s">
        <v>51</v>
      </c>
      <c r="H403" s="1" t="s">
        <v>52</v>
      </c>
      <c r="K403" s="1" t="s">
        <v>870</v>
      </c>
      <c r="O403" s="5" t="s">
        <v>51</v>
      </c>
      <c r="P403" s="5" t="s">
        <v>51</v>
      </c>
      <c r="X403" s="1" t="s">
        <v>871</v>
      </c>
      <c r="AC403" s="1" t="s">
        <v>55</v>
      </c>
      <c r="AD403" s="1" t="s">
        <v>56</v>
      </c>
      <c r="AI403" s="1" t="s">
        <v>57</v>
      </c>
      <c r="AK403" s="1" t="s">
        <v>51</v>
      </c>
      <c r="AP403" s="1" t="s">
        <v>58</v>
      </c>
      <c r="AX403" s="1" t="s">
        <v>868</v>
      </c>
      <c r="AY403" s="1" t="e">
        <f>VLOOKUP(K:K,'[1]308个目录'!$C:$C,1,FALSE)</f>
        <v>#N/A</v>
      </c>
    </row>
    <row r="404" spans="1:51">
      <c r="A404" s="2">
        <v>403</v>
      </c>
      <c r="B404" s="1" t="s">
        <v>872</v>
      </c>
      <c r="C404" s="1" t="s">
        <v>51</v>
      </c>
      <c r="H404" s="1" t="s">
        <v>52</v>
      </c>
      <c r="K404" s="1" t="s">
        <v>873</v>
      </c>
      <c r="O404" s="5" t="s">
        <v>51</v>
      </c>
      <c r="P404" s="5" t="s">
        <v>51</v>
      </c>
      <c r="X404" s="1" t="s">
        <v>871</v>
      </c>
      <c r="AC404" s="1" t="s">
        <v>55</v>
      </c>
      <c r="AD404" s="1" t="s">
        <v>56</v>
      </c>
      <c r="AI404" s="1" t="s">
        <v>57</v>
      </c>
      <c r="AK404" s="1" t="s">
        <v>51</v>
      </c>
      <c r="AP404" s="1" t="s">
        <v>58</v>
      </c>
      <c r="AX404" s="1" t="s">
        <v>868</v>
      </c>
      <c r="AY404" s="1" t="e">
        <f>VLOOKUP(K:K,'[1]308个目录'!$C:$C,1,FALSE)</f>
        <v>#N/A</v>
      </c>
    </row>
    <row r="405" spans="1:51">
      <c r="A405" s="2">
        <v>404</v>
      </c>
      <c r="B405" s="1" t="s">
        <v>874</v>
      </c>
      <c r="C405" s="1" t="s">
        <v>51</v>
      </c>
      <c r="H405" s="1" t="s">
        <v>52</v>
      </c>
      <c r="K405" s="1" t="s">
        <v>875</v>
      </c>
      <c r="O405" s="5" t="s">
        <v>51</v>
      </c>
      <c r="P405" s="5" t="s">
        <v>51</v>
      </c>
      <c r="X405" s="1" t="s">
        <v>871</v>
      </c>
      <c r="AC405" s="1" t="s">
        <v>55</v>
      </c>
      <c r="AD405" s="1" t="s">
        <v>56</v>
      </c>
      <c r="AI405" s="1" t="s">
        <v>57</v>
      </c>
      <c r="AK405" s="1" t="s">
        <v>51</v>
      </c>
      <c r="AP405" s="1" t="s">
        <v>58</v>
      </c>
      <c r="AX405" s="1" t="s">
        <v>868</v>
      </c>
      <c r="AY405" s="1" t="e">
        <f>VLOOKUP(K:K,'[1]308个目录'!$C:$C,1,FALSE)</f>
        <v>#N/A</v>
      </c>
    </row>
    <row r="406" spans="1:51">
      <c r="A406" s="2">
        <v>405</v>
      </c>
      <c r="B406" s="1" t="s">
        <v>876</v>
      </c>
      <c r="C406" s="1" t="s">
        <v>51</v>
      </c>
      <c r="H406" s="1" t="s">
        <v>52</v>
      </c>
      <c r="K406" s="1" t="s">
        <v>877</v>
      </c>
      <c r="O406" s="5" t="s">
        <v>51</v>
      </c>
      <c r="P406" s="5" t="s">
        <v>51</v>
      </c>
      <c r="X406" s="1" t="s">
        <v>878</v>
      </c>
      <c r="AC406" s="1" t="s">
        <v>55</v>
      </c>
      <c r="AD406" s="1" t="s">
        <v>56</v>
      </c>
      <c r="AI406" s="1" t="s">
        <v>57</v>
      </c>
      <c r="AK406" s="1" t="s">
        <v>51</v>
      </c>
      <c r="AP406" s="1" t="s">
        <v>58</v>
      </c>
      <c r="AX406" s="1" t="s">
        <v>868</v>
      </c>
      <c r="AY406" s="1" t="e">
        <f>VLOOKUP(K:K,'[1]308个目录'!$C:$C,1,FALSE)</f>
        <v>#N/A</v>
      </c>
    </row>
    <row r="407" spans="1:51">
      <c r="A407" s="2">
        <v>406</v>
      </c>
      <c r="B407" s="1" t="s">
        <v>879</v>
      </c>
      <c r="C407" s="1" t="s">
        <v>51</v>
      </c>
      <c r="H407" s="1" t="s">
        <v>52</v>
      </c>
      <c r="K407" s="1" t="s">
        <v>880</v>
      </c>
      <c r="O407" s="5" t="s">
        <v>51</v>
      </c>
      <c r="P407" s="5" t="s">
        <v>51</v>
      </c>
      <c r="X407" s="1" t="s">
        <v>881</v>
      </c>
      <c r="AC407" s="1" t="s">
        <v>55</v>
      </c>
      <c r="AD407" s="1" t="s">
        <v>56</v>
      </c>
      <c r="AI407" s="1" t="s">
        <v>57</v>
      </c>
      <c r="AK407" s="1" t="s">
        <v>51</v>
      </c>
      <c r="AP407" s="1" t="s">
        <v>58</v>
      </c>
      <c r="AX407" s="1" t="s">
        <v>882</v>
      </c>
      <c r="AY407" s="1" t="e">
        <f>VLOOKUP(K:K,'[1]308个目录'!$C:$C,1,FALSE)</f>
        <v>#N/A</v>
      </c>
    </row>
    <row r="408" spans="1:52">
      <c r="A408" s="2">
        <v>407</v>
      </c>
      <c r="B408" s="1" t="s">
        <v>883</v>
      </c>
      <c r="C408" s="1" t="s">
        <v>51</v>
      </c>
      <c r="E408" s="1" t="s">
        <v>883</v>
      </c>
      <c r="F408" s="1" t="s">
        <v>884</v>
      </c>
      <c r="H408" s="1" t="s">
        <v>62</v>
      </c>
      <c r="K408" s="1" t="s">
        <v>884</v>
      </c>
      <c r="O408" s="5" t="s">
        <v>51</v>
      </c>
      <c r="P408" s="5" t="s">
        <v>51</v>
      </c>
      <c r="X408" s="1" t="s">
        <v>885</v>
      </c>
      <c r="AC408" s="1" t="s">
        <v>55</v>
      </c>
      <c r="AD408" s="1" t="s">
        <v>56</v>
      </c>
      <c r="AI408" s="1" t="s">
        <v>57</v>
      </c>
      <c r="AK408" s="1" t="s">
        <v>51</v>
      </c>
      <c r="AP408" s="1" t="s">
        <v>109</v>
      </c>
      <c r="AQ408" s="1" t="s">
        <v>110</v>
      </c>
      <c r="AX408" s="1" t="s">
        <v>886</v>
      </c>
      <c r="AY408" s="1" t="str">
        <f>VLOOKUP(K:K,'[1]308个目录'!$C:$C,1,FALSE)</f>
        <v>白芷粉</v>
      </c>
      <c r="AZ408" s="1" t="s">
        <v>110</v>
      </c>
    </row>
    <row r="409" spans="1:52">
      <c r="A409" s="2">
        <v>408</v>
      </c>
      <c r="B409" s="1" t="s">
        <v>887</v>
      </c>
      <c r="C409" s="1" t="s">
        <v>51</v>
      </c>
      <c r="E409" s="1" t="s">
        <v>887</v>
      </c>
      <c r="F409" s="1" t="s">
        <v>888</v>
      </c>
      <c r="H409" s="1" t="s">
        <v>62</v>
      </c>
      <c r="K409" s="1" t="s">
        <v>888</v>
      </c>
      <c r="O409" s="5" t="s">
        <v>51</v>
      </c>
      <c r="P409" s="5" t="s">
        <v>51</v>
      </c>
      <c r="X409" s="1" t="s">
        <v>885</v>
      </c>
      <c r="AC409" s="1" t="s">
        <v>55</v>
      </c>
      <c r="AD409" s="1" t="s">
        <v>56</v>
      </c>
      <c r="AI409" s="1" t="s">
        <v>57</v>
      </c>
      <c r="AK409" s="1" t="s">
        <v>51</v>
      </c>
      <c r="AP409" s="1" t="s">
        <v>109</v>
      </c>
      <c r="AQ409" s="1" t="s">
        <v>110</v>
      </c>
      <c r="AX409" s="1" t="s">
        <v>886</v>
      </c>
      <c r="AY409" s="1" t="str">
        <f>VLOOKUP(K:K,'[1]308个目录'!$C:$C,1,FALSE)</f>
        <v>葛根粉</v>
      </c>
      <c r="AZ409" s="1" t="s">
        <v>110</v>
      </c>
    </row>
    <row r="410" spans="1:51">
      <c r="A410" s="2">
        <v>409</v>
      </c>
      <c r="B410" s="1" t="s">
        <v>889</v>
      </c>
      <c r="C410" s="1" t="s">
        <v>51</v>
      </c>
      <c r="H410" s="1" t="s">
        <v>52</v>
      </c>
      <c r="K410" s="1" t="s">
        <v>890</v>
      </c>
      <c r="O410" s="5" t="s">
        <v>51</v>
      </c>
      <c r="P410" s="5" t="s">
        <v>51</v>
      </c>
      <c r="X410" s="1" t="s">
        <v>885</v>
      </c>
      <c r="AC410" s="1" t="s">
        <v>55</v>
      </c>
      <c r="AD410" s="1" t="s">
        <v>56</v>
      </c>
      <c r="AI410" s="1" t="s">
        <v>57</v>
      </c>
      <c r="AK410" s="1" t="s">
        <v>51</v>
      </c>
      <c r="AP410" s="1" t="s">
        <v>58</v>
      </c>
      <c r="AX410" s="1" t="s">
        <v>886</v>
      </c>
      <c r="AY410" s="1" t="e">
        <f>VLOOKUP(K:K,'[1]308个目录'!$C:$C,1,FALSE)</f>
        <v>#N/A</v>
      </c>
    </row>
    <row r="411" spans="1:51">
      <c r="A411" s="2">
        <v>410</v>
      </c>
      <c r="B411" s="1" t="s">
        <v>891</v>
      </c>
      <c r="C411" s="1" t="s">
        <v>51</v>
      </c>
      <c r="H411" s="1" t="s">
        <v>52</v>
      </c>
      <c r="K411" s="1" t="s">
        <v>892</v>
      </c>
      <c r="O411" s="5" t="s">
        <v>51</v>
      </c>
      <c r="P411" s="5" t="s">
        <v>51</v>
      </c>
      <c r="X411" s="1" t="s">
        <v>885</v>
      </c>
      <c r="AC411" s="1" t="s">
        <v>55</v>
      </c>
      <c r="AD411" s="1" t="s">
        <v>56</v>
      </c>
      <c r="AI411" s="1" t="s">
        <v>57</v>
      </c>
      <c r="AK411" s="1" t="s">
        <v>51</v>
      </c>
      <c r="AP411" s="1" t="s">
        <v>58</v>
      </c>
      <c r="AX411" s="1" t="s">
        <v>886</v>
      </c>
      <c r="AY411" s="1" t="e">
        <f>VLOOKUP(K:K,'[1]308个目录'!$C:$C,1,FALSE)</f>
        <v>#N/A</v>
      </c>
    </row>
    <row r="412" spans="1:51">
      <c r="A412" s="2">
        <v>411</v>
      </c>
      <c r="B412" s="1" t="s">
        <v>893</v>
      </c>
      <c r="C412" s="1" t="s">
        <v>51</v>
      </c>
      <c r="H412" s="1" t="s">
        <v>52</v>
      </c>
      <c r="K412" s="1" t="s">
        <v>894</v>
      </c>
      <c r="O412" s="5" t="s">
        <v>51</v>
      </c>
      <c r="P412" s="5" t="s">
        <v>51</v>
      </c>
      <c r="X412" s="1" t="s">
        <v>885</v>
      </c>
      <c r="AC412" s="1" t="s">
        <v>55</v>
      </c>
      <c r="AD412" s="1" t="s">
        <v>56</v>
      </c>
      <c r="AI412" s="1" t="s">
        <v>57</v>
      </c>
      <c r="AK412" s="1" t="s">
        <v>51</v>
      </c>
      <c r="AP412" s="1" t="s">
        <v>58</v>
      </c>
      <c r="AX412" s="1" t="s">
        <v>886</v>
      </c>
      <c r="AY412" s="1" t="e">
        <f>VLOOKUP(K:K,'[1]308个目录'!$C:$C,1,FALSE)</f>
        <v>#N/A</v>
      </c>
    </row>
    <row r="413" spans="1:51">
      <c r="A413" s="2">
        <v>412</v>
      </c>
      <c r="B413" s="1" t="s">
        <v>895</v>
      </c>
      <c r="C413" s="1" t="s">
        <v>51</v>
      </c>
      <c r="H413" s="1" t="s">
        <v>52</v>
      </c>
      <c r="K413" s="1" t="s">
        <v>896</v>
      </c>
      <c r="O413" s="5" t="s">
        <v>51</v>
      </c>
      <c r="P413" s="5" t="s">
        <v>51</v>
      </c>
      <c r="X413" s="1" t="s">
        <v>885</v>
      </c>
      <c r="AC413" s="1" t="s">
        <v>55</v>
      </c>
      <c r="AD413" s="1" t="s">
        <v>56</v>
      </c>
      <c r="AI413" s="1" t="s">
        <v>57</v>
      </c>
      <c r="AK413" s="1" t="s">
        <v>51</v>
      </c>
      <c r="AP413" s="1" t="s">
        <v>58</v>
      </c>
      <c r="AX413" s="1" t="s">
        <v>886</v>
      </c>
      <c r="AY413" s="1" t="e">
        <f>VLOOKUP(K:K,'[1]308个目录'!$C:$C,1,FALSE)</f>
        <v>#N/A</v>
      </c>
    </row>
    <row r="414" spans="1:51">
      <c r="A414" s="2">
        <v>413</v>
      </c>
      <c r="B414" s="1" t="s">
        <v>897</v>
      </c>
      <c r="C414" s="1" t="s">
        <v>51</v>
      </c>
      <c r="H414" s="1" t="s">
        <v>52</v>
      </c>
      <c r="K414" s="1" t="s">
        <v>898</v>
      </c>
      <c r="O414" s="5" t="s">
        <v>51</v>
      </c>
      <c r="P414" s="5" t="s">
        <v>51</v>
      </c>
      <c r="X414" s="1" t="s">
        <v>885</v>
      </c>
      <c r="AC414" s="1" t="s">
        <v>55</v>
      </c>
      <c r="AD414" s="1" t="s">
        <v>56</v>
      </c>
      <c r="AI414" s="1" t="s">
        <v>57</v>
      </c>
      <c r="AK414" s="1" t="s">
        <v>51</v>
      </c>
      <c r="AP414" s="1" t="s">
        <v>58</v>
      </c>
      <c r="AX414" s="1" t="s">
        <v>886</v>
      </c>
      <c r="AY414" s="1" t="e">
        <f>VLOOKUP(K:K,'[1]308个目录'!$C:$C,1,FALSE)</f>
        <v>#N/A</v>
      </c>
    </row>
    <row r="415" spans="1:51">
      <c r="A415" s="2">
        <v>414</v>
      </c>
      <c r="B415" s="1" t="s">
        <v>899</v>
      </c>
      <c r="C415" s="1" t="s">
        <v>51</v>
      </c>
      <c r="H415" s="1" t="s">
        <v>52</v>
      </c>
      <c r="K415" s="1" t="s">
        <v>900</v>
      </c>
      <c r="O415" s="5" t="s">
        <v>51</v>
      </c>
      <c r="P415" s="5" t="s">
        <v>51</v>
      </c>
      <c r="X415" s="1" t="s">
        <v>885</v>
      </c>
      <c r="AC415" s="1" t="s">
        <v>55</v>
      </c>
      <c r="AD415" s="1" t="s">
        <v>56</v>
      </c>
      <c r="AI415" s="1" t="s">
        <v>57</v>
      </c>
      <c r="AK415" s="1" t="s">
        <v>51</v>
      </c>
      <c r="AP415" s="1" t="s">
        <v>58</v>
      </c>
      <c r="AX415" s="1" t="s">
        <v>886</v>
      </c>
      <c r="AY415" s="1" t="e">
        <f>VLOOKUP(K:K,'[1]308个目录'!$C:$C,1,FALSE)</f>
        <v>#N/A</v>
      </c>
    </row>
    <row r="416" spans="1:51">
      <c r="A416" s="2">
        <v>415</v>
      </c>
      <c r="B416" s="1" t="s">
        <v>901</v>
      </c>
      <c r="C416" s="1" t="s">
        <v>51</v>
      </c>
      <c r="H416" s="1" t="s">
        <v>52</v>
      </c>
      <c r="K416" s="1" t="s">
        <v>902</v>
      </c>
      <c r="O416" s="5" t="s">
        <v>51</v>
      </c>
      <c r="P416" s="5" t="s">
        <v>51</v>
      </c>
      <c r="X416" s="1" t="s">
        <v>885</v>
      </c>
      <c r="AC416" s="1" t="s">
        <v>55</v>
      </c>
      <c r="AD416" s="1" t="s">
        <v>56</v>
      </c>
      <c r="AI416" s="1" t="s">
        <v>57</v>
      </c>
      <c r="AK416" s="1" t="s">
        <v>51</v>
      </c>
      <c r="AP416" s="1" t="s">
        <v>58</v>
      </c>
      <c r="AX416" s="1" t="s">
        <v>886</v>
      </c>
      <c r="AY416" s="1" t="e">
        <f>VLOOKUP(K:K,'[1]308个目录'!$C:$C,1,FALSE)</f>
        <v>#N/A</v>
      </c>
    </row>
    <row r="417" spans="1:51">
      <c r="A417" s="2">
        <v>416</v>
      </c>
      <c r="B417" s="1" t="s">
        <v>903</v>
      </c>
      <c r="C417" s="1" t="s">
        <v>51</v>
      </c>
      <c r="H417" s="1" t="s">
        <v>52</v>
      </c>
      <c r="K417" s="1" t="s">
        <v>904</v>
      </c>
      <c r="O417" s="5" t="s">
        <v>51</v>
      </c>
      <c r="P417" s="5" t="s">
        <v>51</v>
      </c>
      <c r="X417" s="1" t="s">
        <v>885</v>
      </c>
      <c r="AC417" s="1" t="s">
        <v>55</v>
      </c>
      <c r="AD417" s="1" t="s">
        <v>56</v>
      </c>
      <c r="AI417" s="1" t="s">
        <v>57</v>
      </c>
      <c r="AK417" s="1" t="s">
        <v>51</v>
      </c>
      <c r="AP417" s="1" t="s">
        <v>58</v>
      </c>
      <c r="AX417" s="1" t="s">
        <v>886</v>
      </c>
      <c r="AY417" s="1" t="e">
        <f>VLOOKUP(K:K,'[1]308个目录'!$C:$C,1,FALSE)</f>
        <v>#N/A</v>
      </c>
    </row>
    <row r="418" spans="1:52">
      <c r="A418" s="2">
        <v>417</v>
      </c>
      <c r="B418" s="1" t="s">
        <v>905</v>
      </c>
      <c r="C418" s="1" t="s">
        <v>51</v>
      </c>
      <c r="E418" s="1" t="s">
        <v>905</v>
      </c>
      <c r="F418" s="1" t="s">
        <v>906</v>
      </c>
      <c r="H418" s="1" t="s">
        <v>62</v>
      </c>
      <c r="K418" s="1" t="s">
        <v>906</v>
      </c>
      <c r="O418" s="5" t="s">
        <v>51</v>
      </c>
      <c r="P418" s="5" t="s">
        <v>51</v>
      </c>
      <c r="X418" s="1" t="s">
        <v>885</v>
      </c>
      <c r="AC418" s="1" t="s">
        <v>55</v>
      </c>
      <c r="AD418" s="1" t="s">
        <v>56</v>
      </c>
      <c r="AI418" s="1" t="s">
        <v>57</v>
      </c>
      <c r="AK418" s="1" t="s">
        <v>51</v>
      </c>
      <c r="AP418" s="1" t="s">
        <v>109</v>
      </c>
      <c r="AQ418" s="1" t="s">
        <v>110</v>
      </c>
      <c r="AX418" s="1" t="s">
        <v>886</v>
      </c>
      <c r="AY418" s="1" t="str">
        <f>VLOOKUP(K:K,'[1]308个目录'!$C:$C,1,FALSE)</f>
        <v>大黄粉</v>
      </c>
      <c r="AZ418" s="1" t="s">
        <v>110</v>
      </c>
    </row>
    <row r="419" spans="1:51">
      <c r="A419" s="2">
        <v>418</v>
      </c>
      <c r="B419" s="1" t="s">
        <v>907</v>
      </c>
      <c r="C419" s="1" t="s">
        <v>51</v>
      </c>
      <c r="H419" s="1" t="s">
        <v>52</v>
      </c>
      <c r="K419" s="1" t="s">
        <v>908</v>
      </c>
      <c r="O419" s="5" t="s">
        <v>51</v>
      </c>
      <c r="P419" s="5" t="s">
        <v>51</v>
      </c>
      <c r="X419" s="1" t="s">
        <v>885</v>
      </c>
      <c r="AC419" s="1" t="s">
        <v>55</v>
      </c>
      <c r="AD419" s="1" t="s">
        <v>56</v>
      </c>
      <c r="AI419" s="1" t="s">
        <v>57</v>
      </c>
      <c r="AK419" s="1" t="s">
        <v>51</v>
      </c>
      <c r="AP419" s="1" t="s">
        <v>58</v>
      </c>
      <c r="AX419" s="1" t="s">
        <v>886</v>
      </c>
      <c r="AY419" s="1" t="e">
        <f>VLOOKUP(K:K,'[1]308个目录'!$C:$C,1,FALSE)</f>
        <v>#N/A</v>
      </c>
    </row>
    <row r="420" spans="1:51">
      <c r="A420" s="2">
        <v>419</v>
      </c>
      <c r="B420" s="1" t="s">
        <v>909</v>
      </c>
      <c r="C420" s="1" t="s">
        <v>51</v>
      </c>
      <c r="H420" s="1" t="s">
        <v>52</v>
      </c>
      <c r="K420" s="1" t="s">
        <v>910</v>
      </c>
      <c r="O420" s="5" t="s">
        <v>51</v>
      </c>
      <c r="P420" s="5" t="s">
        <v>51</v>
      </c>
      <c r="X420" s="1" t="s">
        <v>885</v>
      </c>
      <c r="AC420" s="1" t="s">
        <v>55</v>
      </c>
      <c r="AD420" s="1" t="s">
        <v>56</v>
      </c>
      <c r="AI420" s="1" t="s">
        <v>57</v>
      </c>
      <c r="AK420" s="1" t="s">
        <v>51</v>
      </c>
      <c r="AP420" s="1" t="s">
        <v>58</v>
      </c>
      <c r="AX420" s="1" t="s">
        <v>886</v>
      </c>
      <c r="AY420" s="1" t="e">
        <f>VLOOKUP(K:K,'[1]308个目录'!$C:$C,1,FALSE)</f>
        <v>#N/A</v>
      </c>
    </row>
    <row r="421" spans="1:51">
      <c r="A421" s="2">
        <v>420</v>
      </c>
      <c r="B421" s="1" t="s">
        <v>911</v>
      </c>
      <c r="C421" s="1" t="s">
        <v>51</v>
      </c>
      <c r="H421" s="1" t="s">
        <v>52</v>
      </c>
      <c r="K421" s="1" t="s">
        <v>912</v>
      </c>
      <c r="O421" s="5" t="s">
        <v>51</v>
      </c>
      <c r="P421" s="5" t="s">
        <v>51</v>
      </c>
      <c r="X421" s="1" t="s">
        <v>885</v>
      </c>
      <c r="AC421" s="1" t="s">
        <v>55</v>
      </c>
      <c r="AD421" s="1" t="s">
        <v>56</v>
      </c>
      <c r="AI421" s="1" t="s">
        <v>57</v>
      </c>
      <c r="AK421" s="1" t="s">
        <v>51</v>
      </c>
      <c r="AP421" s="1" t="s">
        <v>58</v>
      </c>
      <c r="AX421" s="1" t="s">
        <v>886</v>
      </c>
      <c r="AY421" s="1" t="e">
        <f>VLOOKUP(K:K,'[1]308个目录'!$C:$C,1,FALSE)</f>
        <v>#N/A</v>
      </c>
    </row>
    <row r="422" spans="1:51">
      <c r="A422" s="2">
        <v>421</v>
      </c>
      <c r="B422" s="1" t="s">
        <v>913</v>
      </c>
      <c r="C422" s="1" t="s">
        <v>51</v>
      </c>
      <c r="H422" s="1" t="s">
        <v>52</v>
      </c>
      <c r="K422" s="1" t="s">
        <v>914</v>
      </c>
      <c r="O422" s="5" t="s">
        <v>51</v>
      </c>
      <c r="P422" s="5" t="s">
        <v>51</v>
      </c>
      <c r="X422" s="1" t="s">
        <v>885</v>
      </c>
      <c r="AC422" s="1" t="s">
        <v>55</v>
      </c>
      <c r="AD422" s="1" t="s">
        <v>56</v>
      </c>
      <c r="AI422" s="1" t="s">
        <v>57</v>
      </c>
      <c r="AK422" s="1" t="s">
        <v>51</v>
      </c>
      <c r="AP422" s="1" t="s">
        <v>58</v>
      </c>
      <c r="AX422" s="1" t="s">
        <v>886</v>
      </c>
      <c r="AY422" s="1" t="e">
        <f>VLOOKUP(K:K,'[1]308个目录'!$C:$C,1,FALSE)</f>
        <v>#N/A</v>
      </c>
    </row>
    <row r="423" spans="1:51">
      <c r="A423" s="2">
        <v>422</v>
      </c>
      <c r="B423" s="1" t="s">
        <v>915</v>
      </c>
      <c r="C423" s="1" t="s">
        <v>51</v>
      </c>
      <c r="H423" s="1" t="s">
        <v>52</v>
      </c>
      <c r="K423" s="1" t="s">
        <v>916</v>
      </c>
      <c r="O423" s="5" t="s">
        <v>51</v>
      </c>
      <c r="P423" s="5" t="s">
        <v>51</v>
      </c>
      <c r="X423" s="1" t="s">
        <v>885</v>
      </c>
      <c r="AC423" s="1" t="s">
        <v>55</v>
      </c>
      <c r="AD423" s="1" t="s">
        <v>56</v>
      </c>
      <c r="AI423" s="1" t="s">
        <v>57</v>
      </c>
      <c r="AK423" s="1" t="s">
        <v>51</v>
      </c>
      <c r="AP423" s="1" t="s">
        <v>58</v>
      </c>
      <c r="AX423" s="1" t="s">
        <v>886</v>
      </c>
      <c r="AY423" s="1" t="e">
        <f>VLOOKUP(K:K,'[1]308个目录'!$C:$C,1,FALSE)</f>
        <v>#N/A</v>
      </c>
    </row>
    <row r="424" spans="1:52">
      <c r="A424" s="2">
        <v>423</v>
      </c>
      <c r="B424" s="1" t="s">
        <v>917</v>
      </c>
      <c r="C424" s="1" t="s">
        <v>51</v>
      </c>
      <c r="E424" s="1" t="s">
        <v>917</v>
      </c>
      <c r="F424" s="1" t="s">
        <v>918</v>
      </c>
      <c r="H424" s="1" t="s">
        <v>62</v>
      </c>
      <c r="K424" s="1" t="s">
        <v>918</v>
      </c>
      <c r="O424" s="5" t="s">
        <v>51</v>
      </c>
      <c r="P424" s="5" t="s">
        <v>51</v>
      </c>
      <c r="X424" s="1" t="s">
        <v>885</v>
      </c>
      <c r="AC424" s="1" t="s">
        <v>55</v>
      </c>
      <c r="AD424" s="1" t="s">
        <v>56</v>
      </c>
      <c r="AI424" s="1" t="s">
        <v>57</v>
      </c>
      <c r="AK424" s="1" t="s">
        <v>51</v>
      </c>
      <c r="AP424" s="1" t="s">
        <v>109</v>
      </c>
      <c r="AQ424" s="1" t="s">
        <v>110</v>
      </c>
      <c r="AX424" s="1" t="s">
        <v>886</v>
      </c>
      <c r="AY424" s="1" t="str">
        <f>VLOOKUP(K:K,'[1]308个目录'!$C:$C,1,FALSE)</f>
        <v>茯苓粉</v>
      </c>
      <c r="AZ424" s="1" t="s">
        <v>110</v>
      </c>
    </row>
    <row r="425" spans="1:51">
      <c r="A425" s="2">
        <v>424</v>
      </c>
      <c r="B425" s="1" t="s">
        <v>919</v>
      </c>
      <c r="C425" s="1" t="s">
        <v>51</v>
      </c>
      <c r="H425" s="1" t="s">
        <v>52</v>
      </c>
      <c r="K425" s="1" t="s">
        <v>920</v>
      </c>
      <c r="O425" s="5" t="s">
        <v>51</v>
      </c>
      <c r="P425" s="5" t="s">
        <v>51</v>
      </c>
      <c r="X425" s="1" t="s">
        <v>885</v>
      </c>
      <c r="AC425" s="1" t="s">
        <v>55</v>
      </c>
      <c r="AD425" s="1" t="s">
        <v>56</v>
      </c>
      <c r="AI425" s="1" t="s">
        <v>57</v>
      </c>
      <c r="AK425" s="1" t="s">
        <v>51</v>
      </c>
      <c r="AP425" s="1" t="s">
        <v>58</v>
      </c>
      <c r="AX425" s="1" t="s">
        <v>886</v>
      </c>
      <c r="AY425" s="1" t="e">
        <f>VLOOKUP(K:K,'[1]308个目录'!$C:$C,1,FALSE)</f>
        <v>#N/A</v>
      </c>
    </row>
    <row r="426" spans="1:51">
      <c r="A426" s="2">
        <v>425</v>
      </c>
      <c r="B426" s="1" t="s">
        <v>921</v>
      </c>
      <c r="C426" s="1" t="s">
        <v>51</v>
      </c>
      <c r="H426" s="1" t="s">
        <v>52</v>
      </c>
      <c r="K426" s="1" t="s">
        <v>922</v>
      </c>
      <c r="O426" s="5" t="s">
        <v>51</v>
      </c>
      <c r="P426" s="5" t="s">
        <v>51</v>
      </c>
      <c r="X426" s="1" t="s">
        <v>885</v>
      </c>
      <c r="AC426" s="1" t="s">
        <v>55</v>
      </c>
      <c r="AD426" s="1" t="s">
        <v>56</v>
      </c>
      <c r="AI426" s="1" t="s">
        <v>57</v>
      </c>
      <c r="AK426" s="1" t="s">
        <v>51</v>
      </c>
      <c r="AP426" s="1" t="s">
        <v>58</v>
      </c>
      <c r="AX426" s="1" t="s">
        <v>886</v>
      </c>
      <c r="AY426" s="1" t="e">
        <f>VLOOKUP(K:K,'[1]308个目录'!$C:$C,1,FALSE)</f>
        <v>#N/A</v>
      </c>
    </row>
    <row r="427" spans="1:51">
      <c r="A427" s="2">
        <v>426</v>
      </c>
      <c r="B427" s="1" t="s">
        <v>923</v>
      </c>
      <c r="C427" s="1" t="s">
        <v>51</v>
      </c>
      <c r="H427" s="1" t="s">
        <v>52</v>
      </c>
      <c r="K427" s="1" t="s">
        <v>924</v>
      </c>
      <c r="O427" s="5" t="s">
        <v>51</v>
      </c>
      <c r="P427" s="5" t="s">
        <v>51</v>
      </c>
      <c r="X427" s="1" t="s">
        <v>885</v>
      </c>
      <c r="AC427" s="1" t="s">
        <v>55</v>
      </c>
      <c r="AD427" s="1" t="s">
        <v>56</v>
      </c>
      <c r="AI427" s="1" t="s">
        <v>57</v>
      </c>
      <c r="AK427" s="1" t="s">
        <v>51</v>
      </c>
      <c r="AP427" s="1" t="s">
        <v>58</v>
      </c>
      <c r="AX427" s="1" t="s">
        <v>886</v>
      </c>
      <c r="AY427" s="1" t="e">
        <f>VLOOKUP(K:K,'[1]308个目录'!$C:$C,1,FALSE)</f>
        <v>#N/A</v>
      </c>
    </row>
    <row r="428" spans="1:51">
      <c r="A428" s="2">
        <v>427</v>
      </c>
      <c r="B428" s="1" t="s">
        <v>925</v>
      </c>
      <c r="C428" s="1" t="s">
        <v>51</v>
      </c>
      <c r="H428" s="1" t="s">
        <v>52</v>
      </c>
      <c r="K428" s="1" t="s">
        <v>926</v>
      </c>
      <c r="O428" s="5" t="s">
        <v>51</v>
      </c>
      <c r="P428" s="5" t="s">
        <v>51</v>
      </c>
      <c r="X428" s="1" t="s">
        <v>885</v>
      </c>
      <c r="AC428" s="1" t="s">
        <v>55</v>
      </c>
      <c r="AD428" s="1" t="s">
        <v>56</v>
      </c>
      <c r="AI428" s="1" t="s">
        <v>57</v>
      </c>
      <c r="AK428" s="1" t="s">
        <v>51</v>
      </c>
      <c r="AP428" s="1" t="s">
        <v>58</v>
      </c>
      <c r="AX428" s="1" t="s">
        <v>886</v>
      </c>
      <c r="AY428" s="1" t="e">
        <f>VLOOKUP(K:K,'[1]308个目录'!$C:$C,1,FALSE)</f>
        <v>#N/A</v>
      </c>
    </row>
    <row r="429" spans="1:51">
      <c r="A429" s="2">
        <v>428</v>
      </c>
      <c r="B429" s="1" t="s">
        <v>927</v>
      </c>
      <c r="C429" s="1" t="s">
        <v>51</v>
      </c>
      <c r="H429" s="1" t="s">
        <v>52</v>
      </c>
      <c r="K429" s="1" t="s">
        <v>928</v>
      </c>
      <c r="O429" s="5" t="s">
        <v>51</v>
      </c>
      <c r="P429" s="5" t="s">
        <v>51</v>
      </c>
      <c r="X429" s="1" t="s">
        <v>885</v>
      </c>
      <c r="AC429" s="1" t="s">
        <v>55</v>
      </c>
      <c r="AD429" s="1" t="s">
        <v>56</v>
      </c>
      <c r="AI429" s="1" t="s">
        <v>57</v>
      </c>
      <c r="AK429" s="1" t="s">
        <v>51</v>
      </c>
      <c r="AP429" s="1" t="s">
        <v>58</v>
      </c>
      <c r="AX429" s="1" t="s">
        <v>886</v>
      </c>
      <c r="AY429" s="1" t="e">
        <f>VLOOKUP(K:K,'[1]308个目录'!$C:$C,1,FALSE)</f>
        <v>#N/A</v>
      </c>
    </row>
    <row r="430" spans="1:51">
      <c r="A430" s="2">
        <v>429</v>
      </c>
      <c r="B430" s="1" t="s">
        <v>929</v>
      </c>
      <c r="C430" s="1" t="s">
        <v>51</v>
      </c>
      <c r="H430" s="1" t="s">
        <v>52</v>
      </c>
      <c r="K430" s="1" t="s">
        <v>930</v>
      </c>
      <c r="O430" s="5" t="s">
        <v>51</v>
      </c>
      <c r="P430" s="5" t="s">
        <v>51</v>
      </c>
      <c r="X430" s="1" t="s">
        <v>885</v>
      </c>
      <c r="AC430" s="1" t="s">
        <v>55</v>
      </c>
      <c r="AD430" s="1" t="s">
        <v>56</v>
      </c>
      <c r="AI430" s="1" t="s">
        <v>57</v>
      </c>
      <c r="AK430" s="1" t="s">
        <v>51</v>
      </c>
      <c r="AP430" s="1" t="s">
        <v>58</v>
      </c>
      <c r="AX430" s="1" t="s">
        <v>886</v>
      </c>
      <c r="AY430" s="1" t="e">
        <f>VLOOKUP(K:K,'[1]308个目录'!$C:$C,1,FALSE)</f>
        <v>#N/A</v>
      </c>
    </row>
    <row r="431" spans="1:51">
      <c r="A431" s="2">
        <v>430</v>
      </c>
      <c r="B431" s="1" t="s">
        <v>931</v>
      </c>
      <c r="C431" s="1" t="s">
        <v>51</v>
      </c>
      <c r="H431" s="1" t="s">
        <v>52</v>
      </c>
      <c r="K431" s="1" t="s">
        <v>932</v>
      </c>
      <c r="O431" s="5" t="s">
        <v>51</v>
      </c>
      <c r="P431" s="5" t="s">
        <v>51</v>
      </c>
      <c r="X431" s="1" t="s">
        <v>885</v>
      </c>
      <c r="AC431" s="1" t="s">
        <v>55</v>
      </c>
      <c r="AD431" s="1" t="s">
        <v>56</v>
      </c>
      <c r="AI431" s="1" t="s">
        <v>57</v>
      </c>
      <c r="AK431" s="1" t="s">
        <v>51</v>
      </c>
      <c r="AP431" s="1" t="s">
        <v>58</v>
      </c>
      <c r="AX431" s="1" t="s">
        <v>886</v>
      </c>
      <c r="AY431" s="1" t="e">
        <f>VLOOKUP(K:K,'[1]308个目录'!$C:$C,1,FALSE)</f>
        <v>#N/A</v>
      </c>
    </row>
    <row r="432" spans="1:52">
      <c r="A432" s="2">
        <v>431</v>
      </c>
      <c r="B432" s="1" t="s">
        <v>933</v>
      </c>
      <c r="C432" s="1" t="s">
        <v>51</v>
      </c>
      <c r="E432" s="1" t="s">
        <v>933</v>
      </c>
      <c r="F432" s="1" t="s">
        <v>934</v>
      </c>
      <c r="H432" s="1" t="s">
        <v>62</v>
      </c>
      <c r="K432" s="1" t="s">
        <v>934</v>
      </c>
      <c r="O432" s="5" t="s">
        <v>51</v>
      </c>
      <c r="P432" s="5" t="s">
        <v>51</v>
      </c>
      <c r="X432" s="1" t="s">
        <v>885</v>
      </c>
      <c r="AC432" s="1" t="s">
        <v>55</v>
      </c>
      <c r="AD432" s="1" t="s">
        <v>56</v>
      </c>
      <c r="AI432" s="1" t="s">
        <v>57</v>
      </c>
      <c r="AK432" s="1" t="s">
        <v>51</v>
      </c>
      <c r="AP432" s="1" t="s">
        <v>109</v>
      </c>
      <c r="AQ432" s="1" t="s">
        <v>110</v>
      </c>
      <c r="AX432" s="1" t="s">
        <v>886</v>
      </c>
      <c r="AY432" s="1" t="str">
        <f>VLOOKUP(K:K,'[1]308个目录'!$C:$C,1,FALSE)</f>
        <v>白及粉</v>
      </c>
      <c r="AZ432" s="1" t="s">
        <v>110</v>
      </c>
    </row>
    <row r="433" spans="1:51">
      <c r="A433" s="2">
        <v>432</v>
      </c>
      <c r="B433" s="1" t="s">
        <v>935</v>
      </c>
      <c r="C433" s="1" t="s">
        <v>51</v>
      </c>
      <c r="H433" s="1" t="s">
        <v>52</v>
      </c>
      <c r="K433" s="1" t="s">
        <v>936</v>
      </c>
      <c r="O433" s="5" t="s">
        <v>51</v>
      </c>
      <c r="P433" s="5" t="s">
        <v>51</v>
      </c>
      <c r="X433" s="1" t="s">
        <v>885</v>
      </c>
      <c r="AC433" s="1" t="s">
        <v>55</v>
      </c>
      <c r="AD433" s="1" t="s">
        <v>56</v>
      </c>
      <c r="AI433" s="1" t="s">
        <v>57</v>
      </c>
      <c r="AK433" s="1" t="s">
        <v>51</v>
      </c>
      <c r="AP433" s="1" t="s">
        <v>58</v>
      </c>
      <c r="AX433" s="1" t="s">
        <v>886</v>
      </c>
      <c r="AY433" s="1" t="e">
        <f>VLOOKUP(K:K,'[1]308个目录'!$C:$C,1,FALSE)</f>
        <v>#N/A</v>
      </c>
    </row>
    <row r="434" spans="1:51">
      <c r="A434" s="2">
        <v>433</v>
      </c>
      <c r="B434" s="1" t="s">
        <v>937</v>
      </c>
      <c r="C434" s="1" t="s">
        <v>51</v>
      </c>
      <c r="H434" s="1" t="s">
        <v>52</v>
      </c>
      <c r="K434" s="1" t="s">
        <v>938</v>
      </c>
      <c r="O434" s="5" t="s">
        <v>51</v>
      </c>
      <c r="P434" s="5" t="s">
        <v>51</v>
      </c>
      <c r="X434" s="1" t="s">
        <v>885</v>
      </c>
      <c r="AC434" s="1" t="s">
        <v>55</v>
      </c>
      <c r="AD434" s="1" t="s">
        <v>56</v>
      </c>
      <c r="AI434" s="1" t="s">
        <v>57</v>
      </c>
      <c r="AK434" s="1" t="s">
        <v>51</v>
      </c>
      <c r="AP434" s="1" t="s">
        <v>58</v>
      </c>
      <c r="AX434" s="1" t="s">
        <v>886</v>
      </c>
      <c r="AY434" s="1" t="e">
        <f>VLOOKUP(K:K,'[1]308个目录'!$C:$C,1,FALSE)</f>
        <v>#N/A</v>
      </c>
    </row>
    <row r="435" spans="1:51">
      <c r="A435" s="2">
        <v>434</v>
      </c>
      <c r="B435" s="1" t="s">
        <v>939</v>
      </c>
      <c r="C435" s="1" t="s">
        <v>51</v>
      </c>
      <c r="H435" s="1" t="s">
        <v>52</v>
      </c>
      <c r="K435" s="1" t="s">
        <v>940</v>
      </c>
      <c r="O435" s="5" t="s">
        <v>51</v>
      </c>
      <c r="P435" s="5" t="s">
        <v>51</v>
      </c>
      <c r="X435" s="1" t="s">
        <v>885</v>
      </c>
      <c r="AC435" s="1" t="s">
        <v>55</v>
      </c>
      <c r="AD435" s="1" t="s">
        <v>56</v>
      </c>
      <c r="AI435" s="1" t="s">
        <v>57</v>
      </c>
      <c r="AK435" s="1" t="s">
        <v>51</v>
      </c>
      <c r="AP435" s="1" t="s">
        <v>58</v>
      </c>
      <c r="AX435" s="1" t="s">
        <v>886</v>
      </c>
      <c r="AY435" s="1" t="e">
        <f>VLOOKUP(K:K,'[1]308个目录'!$C:$C,1,FALSE)</f>
        <v>#N/A</v>
      </c>
    </row>
    <row r="436" spans="1:51">
      <c r="A436" s="2">
        <v>435</v>
      </c>
      <c r="B436" s="1" t="s">
        <v>941</v>
      </c>
      <c r="C436" s="1" t="s">
        <v>51</v>
      </c>
      <c r="H436" s="1" t="s">
        <v>52</v>
      </c>
      <c r="K436" s="1" t="s">
        <v>942</v>
      </c>
      <c r="O436" s="5" t="s">
        <v>51</v>
      </c>
      <c r="P436" s="5" t="s">
        <v>51</v>
      </c>
      <c r="X436" s="1" t="s">
        <v>885</v>
      </c>
      <c r="AC436" s="1" t="s">
        <v>55</v>
      </c>
      <c r="AD436" s="1" t="s">
        <v>56</v>
      </c>
      <c r="AI436" s="1" t="s">
        <v>57</v>
      </c>
      <c r="AK436" s="1" t="s">
        <v>51</v>
      </c>
      <c r="AP436" s="1" t="s">
        <v>58</v>
      </c>
      <c r="AX436" s="1" t="s">
        <v>886</v>
      </c>
      <c r="AY436" s="1" t="e">
        <f>VLOOKUP(K:K,'[1]308个目录'!$C:$C,1,FALSE)</f>
        <v>#N/A</v>
      </c>
    </row>
    <row r="437" spans="1:51">
      <c r="A437" s="2">
        <v>436</v>
      </c>
      <c r="B437" s="1" t="s">
        <v>943</v>
      </c>
      <c r="C437" s="1" t="s">
        <v>51</v>
      </c>
      <c r="H437" s="1" t="s">
        <v>52</v>
      </c>
      <c r="K437" s="1" t="s">
        <v>944</v>
      </c>
      <c r="O437" s="5" t="s">
        <v>51</v>
      </c>
      <c r="P437" s="5" t="s">
        <v>51</v>
      </c>
      <c r="X437" s="1" t="s">
        <v>885</v>
      </c>
      <c r="AC437" s="1" t="s">
        <v>55</v>
      </c>
      <c r="AD437" s="1" t="s">
        <v>56</v>
      </c>
      <c r="AI437" s="1" t="s">
        <v>57</v>
      </c>
      <c r="AK437" s="1" t="s">
        <v>51</v>
      </c>
      <c r="AP437" s="1" t="s">
        <v>58</v>
      </c>
      <c r="AX437" s="1" t="s">
        <v>886</v>
      </c>
      <c r="AY437" s="1" t="e">
        <f>VLOOKUP(K:K,'[1]308个目录'!$C:$C,1,FALSE)</f>
        <v>#N/A</v>
      </c>
    </row>
    <row r="438" spans="1:51">
      <c r="A438" s="2">
        <v>437</v>
      </c>
      <c r="B438" s="1" t="s">
        <v>945</v>
      </c>
      <c r="C438" s="1" t="s">
        <v>51</v>
      </c>
      <c r="H438" s="1" t="s">
        <v>52</v>
      </c>
      <c r="K438" s="1" t="s">
        <v>946</v>
      </c>
      <c r="O438" s="5" t="s">
        <v>51</v>
      </c>
      <c r="P438" s="5" t="s">
        <v>51</v>
      </c>
      <c r="X438" s="1" t="s">
        <v>885</v>
      </c>
      <c r="AC438" s="1" t="s">
        <v>55</v>
      </c>
      <c r="AD438" s="1" t="s">
        <v>56</v>
      </c>
      <c r="AI438" s="1" t="s">
        <v>57</v>
      </c>
      <c r="AK438" s="1" t="s">
        <v>51</v>
      </c>
      <c r="AP438" s="1" t="s">
        <v>58</v>
      </c>
      <c r="AX438" s="1" t="s">
        <v>886</v>
      </c>
      <c r="AY438" s="1" t="e">
        <f>VLOOKUP(K:K,'[1]308个目录'!$C:$C,1,FALSE)</f>
        <v>#N/A</v>
      </c>
    </row>
    <row r="439" spans="1:51">
      <c r="A439" s="2">
        <v>438</v>
      </c>
      <c r="B439" s="1" t="s">
        <v>947</v>
      </c>
      <c r="C439" s="1" t="s">
        <v>51</v>
      </c>
      <c r="H439" s="1" t="s">
        <v>52</v>
      </c>
      <c r="K439" s="1" t="s">
        <v>948</v>
      </c>
      <c r="O439" s="5" t="s">
        <v>51</v>
      </c>
      <c r="P439" s="5" t="s">
        <v>51</v>
      </c>
      <c r="X439" s="1" t="s">
        <v>885</v>
      </c>
      <c r="AC439" s="1" t="s">
        <v>55</v>
      </c>
      <c r="AD439" s="1" t="s">
        <v>56</v>
      </c>
      <c r="AI439" s="1" t="s">
        <v>57</v>
      </c>
      <c r="AK439" s="1" t="s">
        <v>51</v>
      </c>
      <c r="AP439" s="1" t="s">
        <v>58</v>
      </c>
      <c r="AX439" s="1" t="s">
        <v>886</v>
      </c>
      <c r="AY439" s="1" t="e">
        <f>VLOOKUP(K:K,'[1]308个目录'!$C:$C,1,FALSE)</f>
        <v>#N/A</v>
      </c>
    </row>
    <row r="440" spans="1:51">
      <c r="A440" s="2">
        <v>439</v>
      </c>
      <c r="B440" s="1" t="s">
        <v>949</v>
      </c>
      <c r="C440" s="1" t="s">
        <v>51</v>
      </c>
      <c r="H440" s="1" t="s">
        <v>52</v>
      </c>
      <c r="K440" s="1" t="s">
        <v>950</v>
      </c>
      <c r="O440" s="5" t="s">
        <v>51</v>
      </c>
      <c r="P440" s="5" t="s">
        <v>51</v>
      </c>
      <c r="X440" s="1" t="s">
        <v>885</v>
      </c>
      <c r="AC440" s="1" t="s">
        <v>55</v>
      </c>
      <c r="AD440" s="1" t="s">
        <v>56</v>
      </c>
      <c r="AI440" s="1" t="s">
        <v>57</v>
      </c>
      <c r="AK440" s="1" t="s">
        <v>51</v>
      </c>
      <c r="AP440" s="1" t="s">
        <v>58</v>
      </c>
      <c r="AX440" s="1" t="s">
        <v>886</v>
      </c>
      <c r="AY440" s="1" t="e">
        <f>VLOOKUP(K:K,'[1]308个目录'!$C:$C,1,FALSE)</f>
        <v>#N/A</v>
      </c>
    </row>
    <row r="441" spans="1:51">
      <c r="A441" s="2">
        <v>440</v>
      </c>
      <c r="B441" s="1" t="s">
        <v>951</v>
      </c>
      <c r="C441" s="1" t="s">
        <v>51</v>
      </c>
      <c r="H441" s="1" t="s">
        <v>52</v>
      </c>
      <c r="K441" s="1" t="s">
        <v>952</v>
      </c>
      <c r="O441" s="5" t="s">
        <v>51</v>
      </c>
      <c r="P441" s="5" t="s">
        <v>51</v>
      </c>
      <c r="X441" s="1" t="s">
        <v>953</v>
      </c>
      <c r="AC441" s="1" t="s">
        <v>55</v>
      </c>
      <c r="AD441" s="1" t="s">
        <v>56</v>
      </c>
      <c r="AI441" s="1" t="s">
        <v>57</v>
      </c>
      <c r="AK441" s="1" t="s">
        <v>51</v>
      </c>
      <c r="AP441" s="1" t="s">
        <v>58</v>
      </c>
      <c r="AX441" s="1" t="s">
        <v>886</v>
      </c>
      <c r="AY441" s="1" t="e">
        <f>VLOOKUP(K:K,'[1]308个目录'!$C:$C,1,FALSE)</f>
        <v>#N/A</v>
      </c>
    </row>
    <row r="442" spans="1:52">
      <c r="A442" s="2">
        <v>441</v>
      </c>
      <c r="B442" s="1" t="s">
        <v>954</v>
      </c>
      <c r="C442" s="1" t="s">
        <v>51</v>
      </c>
      <c r="E442" s="1" t="s">
        <v>954</v>
      </c>
      <c r="F442" s="1" t="s">
        <v>955</v>
      </c>
      <c r="H442" s="1" t="s">
        <v>62</v>
      </c>
      <c r="K442" s="1" t="s">
        <v>955</v>
      </c>
      <c r="O442" s="5" t="s">
        <v>51</v>
      </c>
      <c r="P442" s="5" t="s">
        <v>51</v>
      </c>
      <c r="X442" s="1" t="s">
        <v>885</v>
      </c>
      <c r="AC442" s="1" t="s">
        <v>55</v>
      </c>
      <c r="AD442" s="1" t="s">
        <v>56</v>
      </c>
      <c r="AI442" s="1" t="s">
        <v>57</v>
      </c>
      <c r="AK442" s="1" t="s">
        <v>51</v>
      </c>
      <c r="AP442" s="1" t="s">
        <v>109</v>
      </c>
      <c r="AQ442" s="1" t="s">
        <v>110</v>
      </c>
      <c r="AX442" s="1" t="s">
        <v>886</v>
      </c>
      <c r="AY442" s="1" t="str">
        <f>VLOOKUP(K:K,'[1]308个目录'!$C:$C,1,FALSE)</f>
        <v>天麻粉</v>
      </c>
      <c r="AZ442" s="1" t="s">
        <v>110</v>
      </c>
    </row>
    <row r="443" spans="1:51">
      <c r="A443" s="2">
        <v>442</v>
      </c>
      <c r="B443" s="1" t="s">
        <v>956</v>
      </c>
      <c r="C443" s="1" t="s">
        <v>51</v>
      </c>
      <c r="H443" s="1" t="s">
        <v>52</v>
      </c>
      <c r="K443" s="1" t="s">
        <v>957</v>
      </c>
      <c r="O443" s="5" t="s">
        <v>51</v>
      </c>
      <c r="P443" s="5" t="s">
        <v>51</v>
      </c>
      <c r="X443" s="1" t="s">
        <v>885</v>
      </c>
      <c r="AC443" s="1" t="s">
        <v>55</v>
      </c>
      <c r="AD443" s="1" t="s">
        <v>56</v>
      </c>
      <c r="AI443" s="1" t="s">
        <v>57</v>
      </c>
      <c r="AK443" s="1" t="s">
        <v>51</v>
      </c>
      <c r="AP443" s="1" t="s">
        <v>58</v>
      </c>
      <c r="AX443" s="1" t="s">
        <v>886</v>
      </c>
      <c r="AY443" s="1" t="e">
        <f>VLOOKUP(K:K,'[1]308个目录'!$C:$C,1,FALSE)</f>
        <v>#N/A</v>
      </c>
    </row>
    <row r="444" spans="1:51">
      <c r="A444" s="2">
        <v>443</v>
      </c>
      <c r="B444" s="1" t="s">
        <v>958</v>
      </c>
      <c r="C444" s="1" t="s">
        <v>51</v>
      </c>
      <c r="H444" s="1" t="s">
        <v>52</v>
      </c>
      <c r="K444" s="1" t="s">
        <v>959</v>
      </c>
      <c r="O444" s="5" t="s">
        <v>51</v>
      </c>
      <c r="P444" s="5" t="s">
        <v>51</v>
      </c>
      <c r="X444" s="1" t="s">
        <v>885</v>
      </c>
      <c r="AC444" s="1" t="s">
        <v>55</v>
      </c>
      <c r="AD444" s="1" t="s">
        <v>56</v>
      </c>
      <c r="AI444" s="1" t="s">
        <v>57</v>
      </c>
      <c r="AK444" s="1" t="s">
        <v>51</v>
      </c>
      <c r="AP444" s="1" t="s">
        <v>58</v>
      </c>
      <c r="AX444" s="1" t="s">
        <v>886</v>
      </c>
      <c r="AY444" s="1" t="e">
        <f>VLOOKUP(K:K,'[1]308个目录'!$C:$C,1,FALSE)</f>
        <v>#N/A</v>
      </c>
    </row>
    <row r="445" spans="1:52">
      <c r="A445" s="2">
        <v>444</v>
      </c>
      <c r="B445" s="1" t="s">
        <v>960</v>
      </c>
      <c r="C445" s="1" t="s">
        <v>51</v>
      </c>
      <c r="E445" s="1" t="s">
        <v>960</v>
      </c>
      <c r="F445" s="1" t="s">
        <v>961</v>
      </c>
      <c r="H445" s="1" t="s">
        <v>62</v>
      </c>
      <c r="K445" s="1" t="s">
        <v>961</v>
      </c>
      <c r="O445" s="5" t="s">
        <v>51</v>
      </c>
      <c r="P445" s="5" t="s">
        <v>51</v>
      </c>
      <c r="X445" s="1" t="s">
        <v>885</v>
      </c>
      <c r="AC445" s="1" t="s">
        <v>55</v>
      </c>
      <c r="AD445" s="1" t="s">
        <v>56</v>
      </c>
      <c r="AI445" s="1" t="s">
        <v>57</v>
      </c>
      <c r="AK445" s="1" t="s">
        <v>51</v>
      </c>
      <c r="AP445" s="1" t="s">
        <v>109</v>
      </c>
      <c r="AQ445" s="1" t="s">
        <v>110</v>
      </c>
      <c r="AX445" s="1" t="s">
        <v>886</v>
      </c>
      <c r="AY445" s="1" t="str">
        <f>VLOOKUP(K:K,'[1]308个目录'!$C:$C,1,FALSE)</f>
        <v>黄芪粉</v>
      </c>
      <c r="AZ445" s="1" t="s">
        <v>110</v>
      </c>
    </row>
    <row r="446" spans="1:52">
      <c r="A446" s="2">
        <v>445</v>
      </c>
      <c r="B446" s="1" t="s">
        <v>962</v>
      </c>
      <c r="C446" s="1" t="s">
        <v>51</v>
      </c>
      <c r="E446" s="1" t="s">
        <v>962</v>
      </c>
      <c r="F446" s="1" t="s">
        <v>963</v>
      </c>
      <c r="H446" s="1" t="s">
        <v>62</v>
      </c>
      <c r="K446" s="1" t="s">
        <v>963</v>
      </c>
      <c r="O446" s="5" t="s">
        <v>51</v>
      </c>
      <c r="P446" s="5" t="s">
        <v>51</v>
      </c>
      <c r="X446" s="1" t="s">
        <v>885</v>
      </c>
      <c r="AC446" s="1" t="s">
        <v>55</v>
      </c>
      <c r="AD446" s="1" t="s">
        <v>56</v>
      </c>
      <c r="AI446" s="1" t="s">
        <v>57</v>
      </c>
      <c r="AK446" s="1" t="s">
        <v>51</v>
      </c>
      <c r="AP446" s="1" t="s">
        <v>109</v>
      </c>
      <c r="AQ446" s="1" t="s">
        <v>110</v>
      </c>
      <c r="AX446" s="1" t="s">
        <v>886</v>
      </c>
      <c r="AY446" s="1" t="str">
        <f>VLOOKUP(K:K,'[1]308个目录'!$C:$C,1,FALSE)</f>
        <v>甘草粉</v>
      </c>
      <c r="AZ446" s="1" t="s">
        <v>110</v>
      </c>
    </row>
    <row r="447" spans="1:52">
      <c r="A447" s="2">
        <v>446</v>
      </c>
      <c r="B447" s="1" t="s">
        <v>964</v>
      </c>
      <c r="C447" s="1" t="s">
        <v>51</v>
      </c>
      <c r="E447" s="1" t="s">
        <v>964</v>
      </c>
      <c r="F447" s="1" t="s">
        <v>965</v>
      </c>
      <c r="H447" s="1" t="s">
        <v>62</v>
      </c>
      <c r="K447" s="1" t="s">
        <v>965</v>
      </c>
      <c r="O447" s="5" t="s">
        <v>51</v>
      </c>
      <c r="P447" s="5" t="s">
        <v>51</v>
      </c>
      <c r="X447" s="1" t="s">
        <v>885</v>
      </c>
      <c r="AC447" s="1" t="s">
        <v>55</v>
      </c>
      <c r="AD447" s="1" t="s">
        <v>56</v>
      </c>
      <c r="AI447" s="1" t="s">
        <v>57</v>
      </c>
      <c r="AK447" s="1" t="s">
        <v>51</v>
      </c>
      <c r="AP447" s="1" t="s">
        <v>109</v>
      </c>
      <c r="AQ447" s="1" t="s">
        <v>110</v>
      </c>
      <c r="AX447" s="1" t="s">
        <v>886</v>
      </c>
      <c r="AY447" s="1" t="str">
        <f>VLOOKUP(K:K,'[1]308个目录'!$C:$C,1,FALSE)</f>
        <v>当归粉</v>
      </c>
      <c r="AZ447" s="1" t="s">
        <v>110</v>
      </c>
    </row>
    <row r="448" spans="1:51">
      <c r="A448" s="2">
        <v>447</v>
      </c>
      <c r="B448" s="1" t="s">
        <v>966</v>
      </c>
      <c r="C448" s="1" t="s">
        <v>51</v>
      </c>
      <c r="H448" s="1" t="s">
        <v>52</v>
      </c>
      <c r="K448" s="1" t="s">
        <v>967</v>
      </c>
      <c r="O448" s="5" t="s">
        <v>51</v>
      </c>
      <c r="P448" s="5" t="s">
        <v>51</v>
      </c>
      <c r="X448" s="1" t="s">
        <v>885</v>
      </c>
      <c r="AC448" s="1" t="s">
        <v>55</v>
      </c>
      <c r="AD448" s="1" t="s">
        <v>56</v>
      </c>
      <c r="AI448" s="1" t="s">
        <v>57</v>
      </c>
      <c r="AK448" s="1" t="s">
        <v>51</v>
      </c>
      <c r="AP448" s="1" t="s">
        <v>58</v>
      </c>
      <c r="AX448" s="1" t="s">
        <v>886</v>
      </c>
      <c r="AY448" s="1" t="e">
        <f>VLOOKUP(K:K,'[1]308个目录'!$C:$C,1,FALSE)</f>
        <v>#N/A</v>
      </c>
    </row>
    <row r="449" spans="1:51">
      <c r="A449" s="2">
        <v>448</v>
      </c>
      <c r="B449" s="1" t="s">
        <v>968</v>
      </c>
      <c r="C449" s="1" t="s">
        <v>51</v>
      </c>
      <c r="H449" s="1" t="s">
        <v>52</v>
      </c>
      <c r="K449" s="1" t="s">
        <v>969</v>
      </c>
      <c r="O449" s="5" t="s">
        <v>51</v>
      </c>
      <c r="P449" s="5" t="s">
        <v>51</v>
      </c>
      <c r="X449" s="1" t="s">
        <v>885</v>
      </c>
      <c r="AC449" s="1" t="s">
        <v>55</v>
      </c>
      <c r="AD449" s="1" t="s">
        <v>56</v>
      </c>
      <c r="AI449" s="1" t="s">
        <v>57</v>
      </c>
      <c r="AK449" s="1" t="s">
        <v>51</v>
      </c>
      <c r="AP449" s="1" t="s">
        <v>58</v>
      </c>
      <c r="AX449" s="1" t="s">
        <v>886</v>
      </c>
      <c r="AY449" s="1" t="e">
        <f>VLOOKUP(K:K,'[1]308个目录'!$C:$C,1,FALSE)</f>
        <v>#N/A</v>
      </c>
    </row>
    <row r="450" spans="1:51">
      <c r="A450" s="2">
        <v>449</v>
      </c>
      <c r="B450" s="1" t="s">
        <v>970</v>
      </c>
      <c r="C450" s="1" t="s">
        <v>51</v>
      </c>
      <c r="H450" s="1" t="s">
        <v>52</v>
      </c>
      <c r="K450" s="1" t="s">
        <v>971</v>
      </c>
      <c r="O450" s="5" t="s">
        <v>51</v>
      </c>
      <c r="P450" s="5" t="s">
        <v>51</v>
      </c>
      <c r="X450" s="1" t="s">
        <v>885</v>
      </c>
      <c r="AC450" s="1" t="s">
        <v>55</v>
      </c>
      <c r="AD450" s="1" t="s">
        <v>56</v>
      </c>
      <c r="AI450" s="1" t="s">
        <v>57</v>
      </c>
      <c r="AK450" s="1" t="s">
        <v>51</v>
      </c>
      <c r="AP450" s="1" t="s">
        <v>58</v>
      </c>
      <c r="AX450" s="1" t="s">
        <v>886</v>
      </c>
      <c r="AY450" s="1" t="e">
        <f>VLOOKUP(K:K,'[1]308个目录'!$C:$C,1,FALSE)</f>
        <v>#N/A</v>
      </c>
    </row>
    <row r="451" spans="1:51">
      <c r="A451" s="2">
        <v>450</v>
      </c>
      <c r="B451" s="1" t="s">
        <v>972</v>
      </c>
      <c r="C451" s="1" t="s">
        <v>51</v>
      </c>
      <c r="H451" s="1" t="s">
        <v>52</v>
      </c>
      <c r="K451" s="1" t="s">
        <v>973</v>
      </c>
      <c r="O451" s="5" t="s">
        <v>51</v>
      </c>
      <c r="P451" s="5" t="s">
        <v>51</v>
      </c>
      <c r="X451" s="1" t="s">
        <v>885</v>
      </c>
      <c r="AC451" s="1" t="s">
        <v>55</v>
      </c>
      <c r="AD451" s="1" t="s">
        <v>56</v>
      </c>
      <c r="AI451" s="1" t="s">
        <v>57</v>
      </c>
      <c r="AK451" s="1" t="s">
        <v>51</v>
      </c>
      <c r="AP451" s="1" t="s">
        <v>58</v>
      </c>
      <c r="AX451" s="1" t="s">
        <v>886</v>
      </c>
      <c r="AY451" s="1" t="e">
        <f>VLOOKUP(K:K,'[1]308个目录'!$C:$C,1,FALSE)</f>
        <v>#N/A</v>
      </c>
    </row>
    <row r="452" spans="1:52">
      <c r="A452" s="2">
        <v>451</v>
      </c>
      <c r="B452" s="1" t="s">
        <v>974</v>
      </c>
      <c r="C452" s="1" t="s">
        <v>51</v>
      </c>
      <c r="E452" s="1" t="s">
        <v>974</v>
      </c>
      <c r="F452" s="1" t="s">
        <v>975</v>
      </c>
      <c r="H452" s="1" t="s">
        <v>62</v>
      </c>
      <c r="K452" s="1" t="s">
        <v>975</v>
      </c>
      <c r="O452" s="5" t="s">
        <v>51</v>
      </c>
      <c r="P452" s="5" t="s">
        <v>51</v>
      </c>
      <c r="X452" s="1" t="s">
        <v>885</v>
      </c>
      <c r="AC452" s="1" t="s">
        <v>55</v>
      </c>
      <c r="AD452" s="1" t="s">
        <v>56</v>
      </c>
      <c r="AI452" s="1" t="s">
        <v>57</v>
      </c>
      <c r="AK452" s="1" t="s">
        <v>51</v>
      </c>
      <c r="AP452" s="1" t="s">
        <v>109</v>
      </c>
      <c r="AQ452" s="1" t="s">
        <v>110</v>
      </c>
      <c r="AX452" s="1" t="s">
        <v>886</v>
      </c>
      <c r="AY452" s="1" t="str">
        <f>VLOOKUP(K:K,'[1]308个目录'!$C:$C,1,FALSE)</f>
        <v>红景天粉</v>
      </c>
      <c r="AZ452" s="1" t="s">
        <v>110</v>
      </c>
    </row>
    <row r="453" spans="1:51">
      <c r="A453" s="2">
        <v>452</v>
      </c>
      <c r="B453" s="1" t="s">
        <v>976</v>
      </c>
      <c r="C453" s="1" t="s">
        <v>51</v>
      </c>
      <c r="H453" s="1" t="s">
        <v>52</v>
      </c>
      <c r="K453" s="1" t="s">
        <v>977</v>
      </c>
      <c r="O453" s="5" t="s">
        <v>51</v>
      </c>
      <c r="P453" s="5" t="s">
        <v>51</v>
      </c>
      <c r="X453" s="1" t="s">
        <v>885</v>
      </c>
      <c r="AC453" s="1" t="s">
        <v>55</v>
      </c>
      <c r="AD453" s="1" t="s">
        <v>56</v>
      </c>
      <c r="AI453" s="1" t="s">
        <v>57</v>
      </c>
      <c r="AK453" s="1" t="s">
        <v>51</v>
      </c>
      <c r="AP453" s="1" t="s">
        <v>58</v>
      </c>
      <c r="AX453" s="1" t="s">
        <v>886</v>
      </c>
      <c r="AY453" s="1" t="e">
        <f>VLOOKUP(K:K,'[1]308个目录'!$C:$C,1,FALSE)</f>
        <v>#N/A</v>
      </c>
    </row>
    <row r="454" spans="1:51">
      <c r="A454" s="2">
        <v>453</v>
      </c>
      <c r="B454" s="1" t="s">
        <v>978</v>
      </c>
      <c r="C454" s="1" t="s">
        <v>51</v>
      </c>
      <c r="H454" s="1" t="s">
        <v>52</v>
      </c>
      <c r="K454" s="1" t="s">
        <v>979</v>
      </c>
      <c r="O454" s="5" t="s">
        <v>51</v>
      </c>
      <c r="P454" s="5" t="s">
        <v>51</v>
      </c>
      <c r="X454" s="1" t="s">
        <v>885</v>
      </c>
      <c r="AC454" s="1" t="s">
        <v>55</v>
      </c>
      <c r="AD454" s="1" t="s">
        <v>56</v>
      </c>
      <c r="AI454" s="1" t="s">
        <v>57</v>
      </c>
      <c r="AK454" s="1" t="s">
        <v>51</v>
      </c>
      <c r="AP454" s="1" t="s">
        <v>58</v>
      </c>
      <c r="AX454" s="1" t="s">
        <v>886</v>
      </c>
      <c r="AY454" s="1" t="e">
        <f>VLOOKUP(K:K,'[1]308个目录'!$C:$C,1,FALSE)</f>
        <v>#N/A</v>
      </c>
    </row>
    <row r="455" spans="1:51">
      <c r="A455" s="2">
        <v>454</v>
      </c>
      <c r="B455" s="1" t="s">
        <v>980</v>
      </c>
      <c r="C455" s="1" t="s">
        <v>51</v>
      </c>
      <c r="H455" s="1" t="s">
        <v>52</v>
      </c>
      <c r="K455" s="1" t="s">
        <v>981</v>
      </c>
      <c r="O455" s="5" t="s">
        <v>51</v>
      </c>
      <c r="P455" s="5" t="s">
        <v>51</v>
      </c>
      <c r="X455" s="1" t="s">
        <v>885</v>
      </c>
      <c r="AC455" s="1" t="s">
        <v>55</v>
      </c>
      <c r="AD455" s="1" t="s">
        <v>56</v>
      </c>
      <c r="AI455" s="1" t="s">
        <v>57</v>
      </c>
      <c r="AK455" s="1" t="s">
        <v>51</v>
      </c>
      <c r="AP455" s="1" t="s">
        <v>58</v>
      </c>
      <c r="AX455" s="1" t="s">
        <v>886</v>
      </c>
      <c r="AY455" s="1" t="e">
        <f>VLOOKUP(K:K,'[1]308个目录'!$C:$C,1,FALSE)</f>
        <v>#N/A</v>
      </c>
    </row>
    <row r="456" spans="1:51">
      <c r="A456" s="2">
        <v>455</v>
      </c>
      <c r="B456" s="1" t="s">
        <v>982</v>
      </c>
      <c r="C456" s="1" t="s">
        <v>51</v>
      </c>
      <c r="H456" s="1" t="s">
        <v>52</v>
      </c>
      <c r="K456" s="1" t="s">
        <v>983</v>
      </c>
      <c r="O456" s="5" t="s">
        <v>51</v>
      </c>
      <c r="P456" s="5" t="s">
        <v>51</v>
      </c>
      <c r="X456" s="1" t="s">
        <v>885</v>
      </c>
      <c r="AC456" s="1" t="s">
        <v>55</v>
      </c>
      <c r="AD456" s="1" t="s">
        <v>56</v>
      </c>
      <c r="AI456" s="1" t="s">
        <v>57</v>
      </c>
      <c r="AK456" s="1" t="s">
        <v>51</v>
      </c>
      <c r="AP456" s="1" t="s">
        <v>58</v>
      </c>
      <c r="AX456" s="1" t="s">
        <v>886</v>
      </c>
      <c r="AY456" s="1" t="e">
        <f>VLOOKUP(K:K,'[1]308个目录'!$C:$C,1,FALSE)</f>
        <v>#N/A</v>
      </c>
    </row>
    <row r="457" spans="1:51">
      <c r="A457" s="2">
        <v>456</v>
      </c>
      <c r="B457" s="1" t="s">
        <v>984</v>
      </c>
      <c r="C457" s="1" t="s">
        <v>51</v>
      </c>
      <c r="H457" s="1" t="s">
        <v>52</v>
      </c>
      <c r="K457" s="1" t="s">
        <v>985</v>
      </c>
      <c r="O457" s="5" t="s">
        <v>51</v>
      </c>
      <c r="P457" s="5" t="s">
        <v>51</v>
      </c>
      <c r="X457" s="1" t="s">
        <v>885</v>
      </c>
      <c r="AC457" s="1" t="s">
        <v>55</v>
      </c>
      <c r="AD457" s="1" t="s">
        <v>56</v>
      </c>
      <c r="AI457" s="1" t="s">
        <v>57</v>
      </c>
      <c r="AK457" s="1" t="s">
        <v>51</v>
      </c>
      <c r="AP457" s="1" t="s">
        <v>58</v>
      </c>
      <c r="AX457" s="1" t="s">
        <v>886</v>
      </c>
      <c r="AY457" s="1" t="e">
        <f>VLOOKUP(K:K,'[1]308个目录'!$C:$C,1,FALSE)</f>
        <v>#N/A</v>
      </c>
    </row>
    <row r="458" spans="1:52">
      <c r="A458" s="2">
        <v>457</v>
      </c>
      <c r="B458" s="1" t="s">
        <v>986</v>
      </c>
      <c r="C458" s="1" t="s">
        <v>51</v>
      </c>
      <c r="E458" s="1" t="s">
        <v>986</v>
      </c>
      <c r="F458" s="6" t="s">
        <v>987</v>
      </c>
      <c r="H458" s="1" t="s">
        <v>62</v>
      </c>
      <c r="K458" s="6" t="s">
        <v>987</v>
      </c>
      <c r="O458" s="5" t="s">
        <v>51</v>
      </c>
      <c r="P458" s="5" t="s">
        <v>51</v>
      </c>
      <c r="X458" s="6" t="s">
        <v>106</v>
      </c>
      <c r="AC458" s="1" t="s">
        <v>55</v>
      </c>
      <c r="AD458" s="1" t="s">
        <v>56</v>
      </c>
      <c r="AI458" s="1" t="s">
        <v>57</v>
      </c>
      <c r="AK458" s="1" t="s">
        <v>51</v>
      </c>
      <c r="AP458" s="1" t="s">
        <v>109</v>
      </c>
      <c r="AQ458" s="1" t="s">
        <v>110</v>
      </c>
      <c r="AX458" s="6" t="s">
        <v>86</v>
      </c>
      <c r="AY458" s="1" t="str">
        <f>VLOOKUP(K:K,'[1]308个目录'!$C:$C,1,FALSE)</f>
        <v>茯神</v>
      </c>
      <c r="AZ458" s="1" t="s">
        <v>988</v>
      </c>
    </row>
    <row r="459" spans="1:51">
      <c r="A459" s="2">
        <v>458</v>
      </c>
      <c r="B459" s="1" t="s">
        <v>989</v>
      </c>
      <c r="C459" s="1" t="s">
        <v>51</v>
      </c>
      <c r="F459" s="6"/>
      <c r="H459" s="1" t="s">
        <v>52</v>
      </c>
      <c r="K459" s="6" t="s">
        <v>990</v>
      </c>
      <c r="O459" s="5" t="s">
        <v>51</v>
      </c>
      <c r="P459" s="5" t="s">
        <v>51</v>
      </c>
      <c r="X459" s="6" t="s">
        <v>991</v>
      </c>
      <c r="AC459" s="1" t="s">
        <v>55</v>
      </c>
      <c r="AD459" s="1" t="s">
        <v>56</v>
      </c>
      <c r="AI459" s="1" t="s">
        <v>57</v>
      </c>
      <c r="AK459" s="1" t="s">
        <v>51</v>
      </c>
      <c r="AP459" s="1" t="s">
        <v>58</v>
      </c>
      <c r="AX459" s="6" t="s">
        <v>992</v>
      </c>
      <c r="AY459" s="1" t="e">
        <f>VLOOKUP(K:K,'[1]308个目录'!$C:$C,1,FALSE)</f>
        <v>#N/A</v>
      </c>
    </row>
    <row r="460" spans="1:51">
      <c r="A460" s="2">
        <v>459</v>
      </c>
      <c r="B460" s="1" t="s">
        <v>993</v>
      </c>
      <c r="C460" s="1" t="s">
        <v>51</v>
      </c>
      <c r="E460" s="1" t="s">
        <v>993</v>
      </c>
      <c r="F460" s="6" t="s">
        <v>138</v>
      </c>
      <c r="H460" s="1" t="s">
        <v>62</v>
      </c>
      <c r="K460" s="6" t="s">
        <v>138</v>
      </c>
      <c r="O460" s="5" t="s">
        <v>51</v>
      </c>
      <c r="P460" s="5" t="s">
        <v>51</v>
      </c>
      <c r="X460" s="6" t="s">
        <v>994</v>
      </c>
      <c r="AC460" s="1" t="s">
        <v>55</v>
      </c>
      <c r="AD460" s="1" t="s">
        <v>56</v>
      </c>
      <c r="AI460" s="1" t="s">
        <v>57</v>
      </c>
      <c r="AK460" s="1" t="s">
        <v>51</v>
      </c>
      <c r="AP460" s="1" t="s">
        <v>58</v>
      </c>
      <c r="AX460" s="6" t="s">
        <v>992</v>
      </c>
      <c r="AY460" s="1" t="str">
        <f>VLOOKUP(K:K,'[1]308个目录'!$C:$C,1,FALSE)</f>
        <v>红曲</v>
      </c>
    </row>
  </sheetData>
  <autoFilter ref="A1:AZ46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新增数据1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李康愉</cp:lastModifiedBy>
  <dcterms:created xsi:type="dcterms:W3CDTF">2023-07-27T08:26:00Z</dcterms:created>
  <dcterms:modified xsi:type="dcterms:W3CDTF">2023-07-28T02:10:59Z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34ED699E8A814C8FB06A1B64CF6AB0E8_11</vt:lpwstr>
  </property>
  <property fmtid="{D5CDD505-2E9C-101B-9397-08002B2CF9AE}" pid="3" name="KSOProductBuildVer">
    <vt:lpwstr>2052-11.1.0.14309</vt:lpwstr>
  </property>
</Properties>
</file>