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39" windowHeight="11044" activeTab="1"/>
  </bookViews>
  <sheets>
    <sheet name="职工基本医疗保险基金收支表" sheetId="1" r:id="rId1"/>
    <sheet name="城乡居民基本医疗保险基金收支表" sheetId="2" r:id="rId2"/>
    <sheet name="职工基本医疗保险补充资料表" sheetId="3" r:id="rId3"/>
    <sheet name="居民基本医疗保险补充资料表" sheetId="4" r:id="rId4"/>
  </sheets>
  <definedNames/>
  <calcPr fullCalcOnLoad="1"/>
</workbook>
</file>

<file path=xl/sharedStrings.xml><?xml version="1.0" encoding="utf-8"?>
<sst xmlns="http://schemas.openxmlformats.org/spreadsheetml/2006/main" count="281" uniqueCount="132">
  <si>
    <t>2022年职工基本医疗保险（含生育保险）基金收支决算表</t>
  </si>
  <si>
    <t>社决06表</t>
  </si>
  <si>
    <t>云南省医疗保险基金管理中心</t>
  </si>
  <si>
    <t>单位：元</t>
  </si>
  <si>
    <t>项      目</t>
  </si>
  <si>
    <t>2022年</t>
  </si>
  <si>
    <t>2021年</t>
  </si>
  <si>
    <t>同比增长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</si>
  <si>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</si>
  <si>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</si>
  <si>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</si>
  <si>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</si>
  <si>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</si>
  <si>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</si>
  <si>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</si>
  <si>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</si>
  <si>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</si>
  <si>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</si>
  <si>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</si>
  <si>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</si>
  <si>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</si>
  <si>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</si>
  <si>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</si>
  <si>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×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</si>
  <si>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</si>
  <si>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</si>
  <si>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</si>
  <si>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</si>
  <si>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</si>
  <si>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</si>
  <si>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</si>
  <si>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</si>
  <si>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</si>
  <si>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</si>
  <si>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</si>
  <si>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</si>
  <si>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2022年城乡居民基本医疗保险基金收支决算表</t>
  </si>
  <si>
    <t>社决07表</t>
  </si>
  <si>
    <t>项          目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</si>
  <si>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</si>
  <si>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</si>
  <si>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</si>
  <si>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</si>
  <si>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</si>
  <si>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</si>
  <si>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</si>
  <si>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</si>
  <si>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</si>
  <si>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</si>
  <si>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</si>
  <si>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</si>
  <si>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</si>
  <si>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</si>
  <si>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</si>
  <si>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</si>
  <si>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2022年职工基本医疗保险基础资料表</t>
  </si>
  <si>
    <t>社决附05表</t>
  </si>
  <si>
    <t>单位</t>
  </si>
  <si>
    <t>数      量</t>
  </si>
  <si>
    <t>一、参保人员年末数</t>
  </si>
  <si>
    <t>人</t>
  </si>
  <si>
    <t xml:space="preserve">          (1)统账结合</t>
  </si>
  <si>
    <t>元</t>
  </si>
  <si>
    <t xml:space="preserve">    (一)在职职工</t>
  </si>
  <si>
    <t xml:space="preserve">            ①单位欠费</t>
  </si>
  <si>
    <t xml:space="preserve">      其中：单建统筹</t>
  </si>
  <si>
    <t xml:space="preserve">              其中：生育保险欠费</t>
  </si>
  <si>
    <t xml:space="preserve">    (二)退休人员</t>
  </si>
  <si>
    <t xml:space="preserve">            ②个人欠费</t>
  </si>
  <si>
    <t xml:space="preserve">          (2)单建统筹</t>
  </si>
  <si>
    <t>二、缴费人数</t>
  </si>
  <si>
    <t xml:space="preserve">        4.年末累计欠费</t>
  </si>
  <si>
    <t>其中：单建统筹缴费人数</t>
  </si>
  <si>
    <t xml:space="preserve">    (三)本年预缴以后年度基本医疗保险费</t>
  </si>
  <si>
    <t>三、缴费基数总额</t>
  </si>
  <si>
    <t xml:space="preserve">    (四)一次性补缴以前年度基本医疗保险费</t>
  </si>
  <si>
    <t xml:space="preserve">   (一)统账结合</t>
  </si>
  <si>
    <t>五、医疗费用支付情况</t>
  </si>
  <si>
    <t xml:space="preserve">       1.单位缴费</t>
  </si>
  <si>
    <t xml:space="preserve">    (一)医保基金应付金额</t>
  </si>
  <si>
    <t xml:space="preserve">       2.个人缴费</t>
  </si>
  <si>
    <t xml:space="preserve">    (二)医保基金实付金额</t>
  </si>
  <si>
    <t xml:space="preserve">   (二)单建统筹</t>
  </si>
  <si>
    <t xml:space="preserve">    (三)医保基金未付金额</t>
  </si>
  <si>
    <t>四、保险费缴纳情况</t>
  </si>
  <si>
    <t>六、统筹基金待遇享受情况</t>
  </si>
  <si>
    <t xml:space="preserve">   (一)缴纳当年基本医疗保险费</t>
  </si>
  <si>
    <t>　  (一)参保人员住院人数</t>
  </si>
  <si>
    <t xml:space="preserve">      1.统账结合</t>
  </si>
  <si>
    <t>　  (二)参保人员住院人次数</t>
  </si>
  <si>
    <t>人次</t>
  </si>
  <si>
    <t xml:space="preserve">        (1)单位缴费</t>
  </si>
  <si>
    <t xml:space="preserve">    (三)参保人员门诊人数</t>
  </si>
  <si>
    <t xml:space="preserve">          其中：生育保险缴费</t>
  </si>
  <si>
    <t xml:space="preserve">    (四)参保人员门诊人次数</t>
  </si>
  <si>
    <t xml:space="preserve">        (2)个人缴费</t>
  </si>
  <si>
    <t xml:space="preserve">    (五)享受生育医疗费用报销人数</t>
  </si>
  <si>
    <t xml:space="preserve">      2.单建统筹</t>
  </si>
  <si>
    <t xml:space="preserve">    (六)享受生育医疗费用报销人次数</t>
  </si>
  <si>
    <t>　 (二)欠费情况</t>
  </si>
  <si>
    <t xml:space="preserve">    (七)享受生育津贴人数</t>
  </si>
  <si>
    <t xml:space="preserve">        1.上年末累计欠费</t>
  </si>
  <si>
    <t>七、基金暂存其他账户存款年末数</t>
  </si>
  <si>
    <t xml:space="preserve">        2.本年补缴以前年度欠费</t>
  </si>
  <si>
    <t xml:space="preserve">    (一)经办机构收入户</t>
  </si>
  <si>
    <t xml:space="preserve">        3.本年新增欠费</t>
  </si>
  <si>
    <t xml:space="preserve">    (二)国库户</t>
  </si>
  <si>
    <t>2022年城乡居民基本医疗保险基础资料表</t>
  </si>
  <si>
    <t>社决附06表</t>
  </si>
  <si>
    <t xml:space="preserve">项      目 </t>
  </si>
  <si>
    <t>　　(一)经办机构收入户</t>
  </si>
  <si>
    <t xml:space="preserve">    其中：代缴费人数</t>
  </si>
  <si>
    <t>　　(二)国库户</t>
  </si>
  <si>
    <t>二、待遇享受情况</t>
  </si>
  <si>
    <t>六、大病保险情况</t>
  </si>
  <si>
    <t xml:space="preserve">    (一)资金情况</t>
  </si>
  <si>
    <t xml:space="preserve">        1.上年结余</t>
  </si>
  <si>
    <t xml:space="preserve">        2.本年筹集</t>
  </si>
  <si>
    <t xml:space="preserve">        3.本年支出</t>
  </si>
  <si>
    <t>三、保险费缴纳情况</t>
  </si>
  <si>
    <t xml:space="preserve">         其中：大病保险待遇支出</t>
  </si>
  <si>
    <t xml:space="preserve">    (一)缴纳当年医疗保险费</t>
  </si>
  <si>
    <t xml:space="preserve">               大病保险承办/经办管理费用支出</t>
  </si>
  <si>
    <t xml:space="preserve">    (二)预收下年度医疗保险费</t>
  </si>
  <si>
    <t xml:space="preserve">        4.当年收支结余</t>
  </si>
  <si>
    <t>四、医疗费用支付情况</t>
  </si>
  <si>
    <t xml:space="preserve">        5.年末滚存结余</t>
  </si>
  <si>
    <t xml:space="preserve">   (二)人数情况</t>
  </si>
  <si>
    <t xml:space="preserve">        1.大病保险覆盖人数</t>
  </si>
  <si>
    <t xml:space="preserve">        2.享受大病保险待遇人数</t>
  </si>
  <si>
    <t>五、基金暂存其他账户存款年末数</t>
  </si>
  <si>
    <t xml:space="preserve">        3.享受大病保险待遇人次数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</si>
</sst>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-#,##0;;"/>
    <numFmt numFmtId="177" formatCode="#,##0.00_ ;-#,##0.00;;"/>
    <numFmt numFmtId="178" formatCode="#,##0.00_ ;-#,##0.00"/>
    <numFmt numFmtId="179" formatCode="#,##0_ ;\-#,##0"/>
    <numFmt numFmtId="180" formatCode="0.00_ "/>
    <numFmt numFmtId="181" formatCode="#\ ??"/>
    <numFmt numFmtId="182" formatCode="\¥#,##0.00;\¥-#,##0.00"/>
    <numFmt numFmtId="183" formatCode="\¥#,##0;[Red]\¥-#,##0"/>
    <numFmt numFmtId="184" formatCode="\¥#,##0;\¥-#,##0"/>
    <numFmt numFmtId="185" formatCode="[DBNum1]h&quot;时&quot;mm&quot;分&quot;"/>
    <numFmt numFmtId="186" formatCode="h:mm\ AM/PM"/>
    <numFmt numFmtId="187" formatCode="mmmmm\-yy"/>
    <numFmt numFmtId="188" formatCode="mmmmm"/>
    <numFmt numFmtId="189" formatCode="dd\-mmm\-yy"/>
    <numFmt numFmtId="190" formatCode="0.00_);\(0.00\)"/>
    <numFmt numFmtId="191" formatCode="m/d"/>
    <numFmt numFmtId="192" formatCode="yy/m/d"/>
    <numFmt numFmtId="193" formatCode="mm/dd/yy"/>
    <numFmt numFmtId="194" formatCode="yyyy/m/d\ h:mm\ AM/PM"/>
    <numFmt numFmtId="195" formatCode="[$-804]aaaa"/>
    <numFmt numFmtId="196" formatCode="[DBNum1][$-804]m&quot;月&quot;d&quot;日&quot;"/>
    <numFmt numFmtId="197" formatCode="[DBNum1]上午/下午h&quot;时&quot;mm&quot;分&quot;"/>
    <numFmt numFmtId="198" formatCode="h:mm:ss\ AM/PM"/>
    <numFmt numFmtId="199" formatCode="[$-804]aaa"/>
    <numFmt numFmtId="200" formatCode="[DBNum1][$-804]yyyy&quot;年&quot;m&quot;月&quot;d&quot;日&quot;"/>
    <numFmt numFmtId="201" formatCode="#\ ?/?"/>
    <numFmt numFmtId="202" formatCode="mmmm\-yy"/>
    <numFmt numFmtId="203" formatCode="#\ ??/??"/>
    <numFmt numFmtId="204" formatCode="\¥#,##0.00;[Red]\¥-#,##0.00"/>
    <numFmt numFmtId="205" formatCode="[DBNum1][$-804]yyyy&quot;年&quot;m&quot;月&quot;"/>
  </numFmts>
  <fonts count="47">
    <font>
      <sz val="10"/>
      <name val="宋体"/>
      <family val="0"/>
    </font>
    <font>
      <sz val="11"/>
      <name val="宋体"/>
      <family val="0"/>
    </font>
    <font>
      <b/>
      <sz val="27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2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23"/>
      <name val="宋体"/>
      <family val="0"/>
    </font>
    <font>
      <b/>
      <sz val="18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2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23"/>
      <name val="宋体"/>
      <family val="0"/>
    </font>
    <font>
      <b/>
      <sz val="15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6" fillId="0" borderId="0" applyFont="0" applyFill="0" applyBorder="0" applyAlignment="0" applyProtection="0"/>
    <xf numFmtId="0" fontId="26" fillId="8" borderId="0" applyNumberFormat="0" applyBorder="0" applyAlignment="0" applyProtection="0"/>
    <xf numFmtId="9" fontId="6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7" fillId="23" borderId="0" applyNumberFormat="0" applyBorder="0" applyAlignment="0" applyProtection="0"/>
    <xf numFmtId="43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16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178" fontId="3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right" vertical="center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178" fontId="3" fillId="0" borderId="20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177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9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22" xfId="0" applyNumberFormat="1" applyFont="1" applyFill="1" applyBorder="1" applyAlignment="1" applyProtection="1">
      <alignment horizontal="right" vertical="center"/>
      <protection/>
    </xf>
    <xf numFmtId="178" fontId="3" fillId="0" borderId="21" xfId="0" applyNumberFormat="1" applyFont="1" applyFill="1" applyBorder="1" applyAlignment="1" applyProtection="1">
      <alignment horizontal="right" vertical="center"/>
      <protection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9" xfId="0" applyNumberFormat="1" applyFont="1" applyFill="1" applyBorder="1" applyAlignment="1" applyProtection="1">
      <alignment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0" fontId="3" fillId="0" borderId="10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horizontal="right" vertical="center"/>
      <protection/>
    </xf>
    <xf numFmtId="177" fontId="3" fillId="0" borderId="19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3" fillId="33" borderId="9" xfId="0" applyNumberFormat="1" applyFont="1" applyFill="1" applyBorder="1" applyAlignment="1" applyProtection="1">
      <alignment horizontal="right"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49" fontId="46" fillId="33" borderId="11" xfId="0" applyNumberFormat="1" applyFont="1" applyFill="1" applyBorder="1" applyAlignment="1" applyProtection="1">
      <alignment horizontal="center" vertical="center" wrapText="1"/>
      <protection/>
    </xf>
    <xf numFmtId="10" fontId="3" fillId="0" borderId="23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33CCCC"/>
      <rgbColor rgb="00FF0000"/>
      <rgbColor rgb="0080FF80"/>
      <rgbColor rgb="00FFFFFF"/>
      <rgbColor rgb="00FFFF00"/>
      <rgbColor rgb="000000FF"/>
      <rgbColor rgb="00FFFF99"/>
      <rgbColor rgb="00400000"/>
      <rgbColor rgb="00808080"/>
      <rgbColor rgb="00FFFF80"/>
      <rgbColor rgb="0000800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pane ySplit="5" topLeftCell="A6" activePane="bottomLeft" state="frozen"/>
      <selection pane="bottomLeft" activeCell="B6" sqref="B6:B20"/>
    </sheetView>
  </sheetViews>
  <sheetFormatPr defaultColWidth="9.00390625" defaultRowHeight="14.25" customHeight="1"/>
  <cols>
    <col min="1" max="2" width="31.28125" style="0" bestFit="1" customWidth="1"/>
    <col min="3" max="4" width="24.7109375" style="0" bestFit="1" customWidth="1"/>
    <col min="5" max="5" width="31.28125" style="0" bestFit="1" customWidth="1"/>
    <col min="6" max="6" width="23.8515625" style="0" customWidth="1"/>
    <col min="7" max="8" width="24.7109375" style="0" bestFit="1" customWidth="1"/>
  </cols>
  <sheetData>
    <row r="1" spans="1:8" ht="4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409.5" customHeight="1" hidden="1">
      <c r="A2" s="112"/>
      <c r="B2" s="112"/>
      <c r="C2" s="112"/>
      <c r="D2" s="112"/>
      <c r="E2" s="112"/>
      <c r="F2" s="112"/>
      <c r="G2" s="112"/>
      <c r="H2" s="112"/>
    </row>
    <row r="3" spans="1:8" ht="18" customHeight="1">
      <c r="A3" s="100"/>
      <c r="B3" s="100"/>
      <c r="C3" s="100"/>
      <c r="D3" s="100"/>
      <c r="E3" s="100"/>
      <c r="F3" s="100"/>
      <c r="G3" s="100"/>
      <c r="H3" s="114" t="s">
        <v>1</v>
      </c>
    </row>
    <row r="4" spans="1:8" ht="18" customHeight="1">
      <c r="A4" s="4" t="s">
        <v>2</v>
      </c>
      <c r="B4" s="4"/>
      <c r="C4" s="4"/>
      <c r="D4" s="4"/>
      <c r="E4" s="4"/>
      <c r="F4" s="4"/>
      <c r="G4" s="4"/>
      <c r="H4" s="28" t="s">
        <v>3</v>
      </c>
    </row>
    <row r="5" spans="1:8" ht="35.2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4</v>
      </c>
      <c r="F5" s="5" t="s">
        <v>5</v>
      </c>
      <c r="G5" s="45" t="s">
        <v>6</v>
      </c>
      <c r="H5" s="5" t="s">
        <v>7</v>
      </c>
    </row>
    <row r="6" spans="1:8" ht="27" customHeight="1">
      <c r="A6" s="6" t="s">
        <v>8</v>
      </c>
      <c r="B6" s="16">
        <v>2927860627.1600003</v>
      </c>
      <c r="C6" s="16">
        <v>2724340981.59</v>
      </c>
      <c r="D6" s="87">
        <f>(B6-C6)/C6</f>
        <v>0.0747041750446453</v>
      </c>
      <c r="E6" s="6" t="s">
        <v>9</v>
      </c>
      <c r="F6" s="16">
        <v>1976406580.29</v>
      </c>
      <c r="G6" s="16">
        <v>1841967094.3500001</v>
      </c>
      <c r="H6" s="87">
        <f>(F6-G6)/G6</f>
        <v>0.07298690967519227</v>
      </c>
    </row>
    <row r="7" spans="1:8" ht="27" customHeight="1">
      <c r="A7" s="6" t="s">
        <v>10</v>
      </c>
      <c r="B7" s="16">
        <v>2491666182.5600004</v>
      </c>
      <c r="C7" s="16">
        <v>2365448830.45</v>
      </c>
      <c r="D7" s="87">
        <f aca="true" t="shared" si="0" ref="D7:D20">(B7-C7)/C7</f>
        <v>0.053358732805895946</v>
      </c>
      <c r="E7" s="6" t="s">
        <v>11</v>
      </c>
      <c r="F7" s="16">
        <v>1027521443.74</v>
      </c>
      <c r="G7" s="16">
        <v>971189454.51</v>
      </c>
      <c r="H7" s="87">
        <f aca="true" t="shared" si="1" ref="H7:H20">(F7-G7)/G7</f>
        <v>0.05800308988983157</v>
      </c>
    </row>
    <row r="8" spans="1:8" ht="27" customHeight="1">
      <c r="A8" s="11" t="s">
        <v>12</v>
      </c>
      <c r="B8" s="16">
        <v>436194444.6</v>
      </c>
      <c r="C8" s="21">
        <v>358892151.14</v>
      </c>
      <c r="D8" s="87">
        <f t="shared" si="0"/>
        <v>0.21539142947109266</v>
      </c>
      <c r="E8" s="6" t="s">
        <v>13</v>
      </c>
      <c r="F8" s="16">
        <v>846925575.59</v>
      </c>
      <c r="G8" s="21">
        <v>787178213.6</v>
      </c>
      <c r="H8" s="87">
        <f t="shared" si="1"/>
        <v>0.07590068037675682</v>
      </c>
    </row>
    <row r="9" spans="1:8" ht="27" customHeight="1">
      <c r="A9" s="13" t="s">
        <v>14</v>
      </c>
      <c r="B9" s="16">
        <v>0</v>
      </c>
      <c r="C9" s="90">
        <v>0</v>
      </c>
      <c r="D9" s="87"/>
      <c r="E9" s="6" t="s">
        <v>15</v>
      </c>
      <c r="F9" s="16">
        <v>11074468.26</v>
      </c>
      <c r="G9" s="90">
        <v>9396831.86</v>
      </c>
      <c r="H9" s="87">
        <f t="shared" si="1"/>
        <v>0.1785321292319048</v>
      </c>
    </row>
    <row r="10" spans="1:8" ht="27" customHeight="1">
      <c r="A10" s="113" t="s">
        <v>16</v>
      </c>
      <c r="B10" s="16">
        <v>0</v>
      </c>
      <c r="C10" s="16">
        <v>0</v>
      </c>
      <c r="D10" s="87"/>
      <c r="E10" s="6" t="s">
        <v>17</v>
      </c>
      <c r="F10" s="16">
        <v>90885092.7</v>
      </c>
      <c r="G10" s="16">
        <v>74202594.38</v>
      </c>
      <c r="H10" s="87">
        <f t="shared" si="1"/>
        <v>0.22482365285729797</v>
      </c>
    </row>
    <row r="11" spans="1:8" ht="27" customHeight="1">
      <c r="A11" s="6" t="s">
        <v>18</v>
      </c>
      <c r="B11" s="16">
        <v>114065972.02000001</v>
      </c>
      <c r="C11" s="16">
        <v>132319141.19999999</v>
      </c>
      <c r="D11" s="87">
        <f t="shared" si="0"/>
        <v>-0.1379480626496084</v>
      </c>
      <c r="E11" s="6" t="s">
        <v>19</v>
      </c>
      <c r="F11" s="16">
        <v>3145739.35</v>
      </c>
      <c r="G11" s="16">
        <v>10949297.94</v>
      </c>
      <c r="H11" s="87">
        <f t="shared" si="1"/>
        <v>-0.7126994472852932</v>
      </c>
    </row>
    <row r="12" spans="1:8" ht="27" customHeight="1">
      <c r="A12" s="6" t="s">
        <v>20</v>
      </c>
      <c r="B12" s="16">
        <v>5364095.94</v>
      </c>
      <c r="C12" s="16">
        <v>18701149.94</v>
      </c>
      <c r="D12" s="87">
        <f t="shared" si="0"/>
        <v>-0.7131675882386941</v>
      </c>
      <c r="E12" s="6" t="s">
        <v>21</v>
      </c>
      <c r="F12" s="16">
        <v>8738840.94</v>
      </c>
      <c r="G12" s="16">
        <v>15735258.639999999</v>
      </c>
      <c r="H12" s="87">
        <f t="shared" si="1"/>
        <v>-0.44463315539121</v>
      </c>
    </row>
    <row r="13" spans="1:8" ht="27" customHeight="1">
      <c r="A13" s="6" t="s">
        <v>22</v>
      </c>
      <c r="B13" s="16">
        <v>33689837.1</v>
      </c>
      <c r="C13" s="16">
        <v>26024526.85</v>
      </c>
      <c r="D13" s="87">
        <f t="shared" si="0"/>
        <v>0.29454177185165614</v>
      </c>
      <c r="E13" s="7" t="s">
        <v>23</v>
      </c>
      <c r="F13" s="16" t="s">
        <v>23</v>
      </c>
      <c r="G13" s="15" t="s">
        <v>23</v>
      </c>
      <c r="H13" s="87"/>
    </row>
    <row r="14" spans="1:8" ht="27" customHeight="1">
      <c r="A14" s="6" t="s">
        <v>24</v>
      </c>
      <c r="B14" s="16">
        <v>3080980532.2200003</v>
      </c>
      <c r="C14" s="16">
        <v>2901385799.58</v>
      </c>
      <c r="D14" s="87">
        <f t="shared" si="0"/>
        <v>0.061899638671285354</v>
      </c>
      <c r="E14" s="6" t="s">
        <v>25</v>
      </c>
      <c r="F14" s="16">
        <v>1988291160.58</v>
      </c>
      <c r="G14" s="16">
        <v>1868651650.9300003</v>
      </c>
      <c r="H14" s="87">
        <f t="shared" si="1"/>
        <v>0.06402451178659051</v>
      </c>
    </row>
    <row r="15" spans="1:8" ht="27" customHeight="1">
      <c r="A15" s="6" t="s">
        <v>26</v>
      </c>
      <c r="B15" s="16">
        <v>0</v>
      </c>
      <c r="C15" s="16">
        <v>0</v>
      </c>
      <c r="D15" s="87"/>
      <c r="E15" s="6" t="s">
        <v>27</v>
      </c>
      <c r="F15" s="16">
        <v>0</v>
      </c>
      <c r="G15" s="16">
        <v>0</v>
      </c>
      <c r="H15" s="87"/>
    </row>
    <row r="16" spans="1:8" ht="27" customHeight="1">
      <c r="A16" s="6" t="s">
        <v>28</v>
      </c>
      <c r="B16" s="16">
        <v>0</v>
      </c>
      <c r="C16" s="16">
        <v>0</v>
      </c>
      <c r="D16" s="87"/>
      <c r="E16" s="6" t="s">
        <v>29</v>
      </c>
      <c r="F16" s="16">
        <v>0</v>
      </c>
      <c r="G16" s="16">
        <v>0</v>
      </c>
      <c r="H16" s="87"/>
    </row>
    <row r="17" spans="1:8" ht="27" customHeight="1">
      <c r="A17" s="60" t="s">
        <v>30</v>
      </c>
      <c r="B17" s="16">
        <v>3080980532.2200003</v>
      </c>
      <c r="C17" s="16">
        <v>2901385799.58</v>
      </c>
      <c r="D17" s="87">
        <f t="shared" si="0"/>
        <v>0.061899638671285354</v>
      </c>
      <c r="E17" s="6" t="s">
        <v>31</v>
      </c>
      <c r="F17" s="16">
        <v>1988291160.58</v>
      </c>
      <c r="G17" s="16">
        <v>1868651650.9300003</v>
      </c>
      <c r="H17" s="87">
        <f t="shared" si="1"/>
        <v>0.06402451178659051</v>
      </c>
    </row>
    <row r="18" spans="1:8" ht="27" customHeight="1">
      <c r="A18" s="12" t="s">
        <v>23</v>
      </c>
      <c r="B18" s="16" t="s">
        <v>23</v>
      </c>
      <c r="C18" s="17" t="s">
        <v>23</v>
      </c>
      <c r="D18" s="87"/>
      <c r="E18" s="6" t="s">
        <v>32</v>
      </c>
      <c r="F18" s="16">
        <v>1092689371.6400003</v>
      </c>
      <c r="G18" s="16">
        <v>1032734148.6499996</v>
      </c>
      <c r="H18" s="87">
        <f t="shared" si="1"/>
        <v>0.05805484699849888</v>
      </c>
    </row>
    <row r="19" spans="1:8" ht="27" customHeight="1">
      <c r="A19" s="13" t="s">
        <v>33</v>
      </c>
      <c r="B19" s="16">
        <v>5971713135.23</v>
      </c>
      <c r="C19" s="90">
        <v>4938978986.58</v>
      </c>
      <c r="D19" s="87">
        <f t="shared" si="0"/>
        <v>0.20909871280199901</v>
      </c>
      <c r="E19" s="6" t="s">
        <v>34</v>
      </c>
      <c r="F19" s="16">
        <v>7064402506.87</v>
      </c>
      <c r="G19" s="16">
        <v>5971713135.23</v>
      </c>
      <c r="H19" s="87">
        <f t="shared" si="1"/>
        <v>0.18297753875578882</v>
      </c>
    </row>
    <row r="20" spans="1:8" ht="27" customHeight="1">
      <c r="A20" s="7" t="s">
        <v>35</v>
      </c>
      <c r="B20" s="16">
        <v>9052693667.45</v>
      </c>
      <c r="C20" s="16">
        <v>7840364786.16</v>
      </c>
      <c r="D20" s="87">
        <f t="shared" si="0"/>
        <v>0.15462659128182824</v>
      </c>
      <c r="E20" s="7" t="s">
        <v>35</v>
      </c>
      <c r="F20" s="16">
        <v>9052693667.45</v>
      </c>
      <c r="G20" s="16">
        <v>7840364786.16</v>
      </c>
      <c r="H20" s="87">
        <f t="shared" si="1"/>
        <v>0.15462659128182824</v>
      </c>
    </row>
    <row r="21" spans="1:8" ht="27" customHeight="1">
      <c r="A21" s="98"/>
      <c r="B21" s="99"/>
      <c r="E21" s="115"/>
      <c r="F21" s="115"/>
      <c r="G21" s="115"/>
      <c r="H21" s="111"/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pane ySplit="4" topLeftCell="A5" activePane="bottomLeft" state="frozen"/>
      <selection pane="bottomLeft" activeCell="B20" sqref="B20"/>
    </sheetView>
  </sheetViews>
  <sheetFormatPr defaultColWidth="9.00390625" defaultRowHeight="14.25" customHeight="1"/>
  <cols>
    <col min="1" max="1" width="41.421875" style="0" bestFit="1" customWidth="1"/>
    <col min="2" max="2" width="29.7109375" style="0" customWidth="1"/>
    <col min="3" max="3" width="26.28125" style="0" bestFit="1" customWidth="1"/>
    <col min="4" max="4" width="14.140625" style="0" customWidth="1"/>
    <col min="5" max="5" width="35.140625" style="0" customWidth="1"/>
    <col min="6" max="6" width="25.8515625" style="0" customWidth="1"/>
    <col min="7" max="7" width="26.28125" style="0" bestFit="1" customWidth="1"/>
    <col min="8" max="8" width="13.8515625" style="0" customWidth="1"/>
  </cols>
  <sheetData>
    <row r="1" spans="1:7" ht="45" customHeight="1">
      <c r="A1" s="1" t="s">
        <v>36</v>
      </c>
      <c r="B1" s="1"/>
      <c r="C1" s="80"/>
      <c r="D1" s="80"/>
      <c r="E1" s="2"/>
      <c r="F1" s="2"/>
      <c r="G1" s="80"/>
    </row>
    <row r="2" spans="1:7" ht="19.5" customHeight="1">
      <c r="A2" s="81"/>
      <c r="B2" s="81"/>
      <c r="C2" s="82"/>
      <c r="D2" s="82"/>
      <c r="E2" s="100"/>
      <c r="F2" s="100"/>
      <c r="G2" s="101" t="s">
        <v>37</v>
      </c>
    </row>
    <row r="3" spans="1:7" ht="19.5" customHeight="1">
      <c r="A3" s="4" t="s">
        <v>2</v>
      </c>
      <c r="B3" s="4"/>
      <c r="C3" s="83"/>
      <c r="D3" s="83"/>
      <c r="E3" s="4"/>
      <c r="F3" s="4"/>
      <c r="G3" s="102" t="s">
        <v>3</v>
      </c>
    </row>
    <row r="4" spans="1:8" ht="28.5" customHeight="1">
      <c r="A4" s="5" t="s">
        <v>38</v>
      </c>
      <c r="B4" s="84" t="s">
        <v>5</v>
      </c>
      <c r="C4" s="85" t="s">
        <v>6</v>
      </c>
      <c r="D4" s="5" t="s">
        <v>7</v>
      </c>
      <c r="E4" s="5" t="s">
        <v>38</v>
      </c>
      <c r="F4" s="103" t="s">
        <v>5</v>
      </c>
      <c r="G4" s="104" t="s">
        <v>6</v>
      </c>
      <c r="H4" s="5" t="s">
        <v>7</v>
      </c>
    </row>
    <row r="5" spans="1:8" ht="28.5" customHeight="1">
      <c r="A5" s="86" t="s">
        <v>8</v>
      </c>
      <c r="B5" s="16">
        <v>234235790</v>
      </c>
      <c r="C5" s="16">
        <v>128030900</v>
      </c>
      <c r="D5" s="87">
        <f>(B5-C5)/C5</f>
        <v>0.829525450496716</v>
      </c>
      <c r="E5" s="18" t="s">
        <v>9</v>
      </c>
      <c r="F5" s="16">
        <v>152012314.92000002</v>
      </c>
      <c r="G5" s="34">
        <v>120499940.21000001</v>
      </c>
      <c r="H5" s="105">
        <f>(F5-G5)/G5</f>
        <v>0.2615136128290367</v>
      </c>
    </row>
    <row r="6" spans="1:8" ht="28.5" customHeight="1">
      <c r="A6" s="86" t="s">
        <v>39</v>
      </c>
      <c r="B6" s="16">
        <v>0</v>
      </c>
      <c r="C6" s="16">
        <v>0</v>
      </c>
      <c r="D6" s="87"/>
      <c r="E6" s="9" t="s">
        <v>40</v>
      </c>
      <c r="F6" s="16">
        <v>97731816.86</v>
      </c>
      <c r="G6" s="16">
        <v>72591344.79</v>
      </c>
      <c r="H6" s="105">
        <f aca="true" t="shared" si="0" ref="H6:H20">(F6-G6)/G6</f>
        <v>0.3463287826217993</v>
      </c>
    </row>
    <row r="7" spans="1:8" ht="28.5" customHeight="1">
      <c r="A7" s="86" t="s">
        <v>41</v>
      </c>
      <c r="B7" s="16">
        <v>0</v>
      </c>
      <c r="C7" s="16">
        <v>0</v>
      </c>
      <c r="D7" s="87"/>
      <c r="E7" s="9" t="s">
        <v>42</v>
      </c>
      <c r="F7" s="16">
        <v>54280498.06</v>
      </c>
      <c r="G7" s="16">
        <v>47908595.42</v>
      </c>
      <c r="H7" s="105">
        <f t="shared" si="0"/>
        <v>0.13300124088672355</v>
      </c>
    </row>
    <row r="8" spans="1:8" ht="28.5" customHeight="1">
      <c r="A8" s="88" t="s">
        <v>43</v>
      </c>
      <c r="B8" s="21">
        <v>0</v>
      </c>
      <c r="C8" s="21">
        <v>0</v>
      </c>
      <c r="D8" s="87"/>
      <c r="E8" s="9" t="s">
        <v>44</v>
      </c>
      <c r="F8" s="16">
        <v>38995543</v>
      </c>
      <c r="G8" s="16">
        <v>41972928</v>
      </c>
      <c r="H8" s="105">
        <f t="shared" si="0"/>
        <v>-0.0709358422648046</v>
      </c>
    </row>
    <row r="9" spans="1:8" ht="28.5" customHeight="1">
      <c r="A9" s="89" t="s">
        <v>14</v>
      </c>
      <c r="B9" s="90">
        <v>359891400</v>
      </c>
      <c r="C9" s="90">
        <v>402115900</v>
      </c>
      <c r="D9" s="87">
        <f aca="true" t="shared" si="1" ref="D6:D20">(B9-C9)/C9</f>
        <v>-0.10500579559276318</v>
      </c>
      <c r="E9" s="9" t="s">
        <v>21</v>
      </c>
      <c r="F9" s="16">
        <v>189015727.5</v>
      </c>
      <c r="G9" s="16">
        <v>53452611</v>
      </c>
      <c r="H9" s="105">
        <f t="shared" si="0"/>
        <v>2.5361364761021683</v>
      </c>
    </row>
    <row r="10" spans="1:8" ht="28.5" customHeight="1">
      <c r="A10" s="86" t="s">
        <v>45</v>
      </c>
      <c r="B10" s="16">
        <v>358304500</v>
      </c>
      <c r="C10" s="16">
        <v>388535900</v>
      </c>
      <c r="D10" s="87">
        <f t="shared" si="1"/>
        <v>-0.07780851138852292</v>
      </c>
      <c r="E10" s="15" t="s">
        <v>23</v>
      </c>
      <c r="F10" s="16" t="s">
        <v>23</v>
      </c>
      <c r="G10" s="15" t="s">
        <v>23</v>
      </c>
      <c r="H10" s="105"/>
    </row>
    <row r="11" spans="1:8" ht="28.5" customHeight="1">
      <c r="A11" s="91" t="s">
        <v>46</v>
      </c>
      <c r="B11" s="21">
        <v>1586900</v>
      </c>
      <c r="C11" s="21">
        <v>13580000</v>
      </c>
      <c r="D11" s="87">
        <f t="shared" si="1"/>
        <v>-0.8831443298969072</v>
      </c>
      <c r="E11" s="17" t="s">
        <v>23</v>
      </c>
      <c r="F11" s="16" t="s">
        <v>23</v>
      </c>
      <c r="G11" s="17" t="s">
        <v>23</v>
      </c>
      <c r="H11" s="105"/>
    </row>
    <row r="12" spans="1:8" ht="28.5" customHeight="1">
      <c r="A12" s="92" t="s">
        <v>18</v>
      </c>
      <c r="B12" s="90">
        <v>184037622.9</v>
      </c>
      <c r="C12" s="90">
        <v>62246114.28</v>
      </c>
      <c r="D12" s="87">
        <f t="shared" si="1"/>
        <v>1.9566122324061639</v>
      </c>
      <c r="E12" s="71" t="s">
        <v>23</v>
      </c>
      <c r="F12" s="16" t="s">
        <v>23</v>
      </c>
      <c r="G12" s="71" t="s">
        <v>23</v>
      </c>
      <c r="H12" s="105"/>
    </row>
    <row r="13" spans="1:8" ht="28.5" customHeight="1">
      <c r="A13" s="89" t="s">
        <v>47</v>
      </c>
      <c r="B13" s="68">
        <v>8421215.52</v>
      </c>
      <c r="C13" s="68">
        <v>533317.22</v>
      </c>
      <c r="D13" s="87">
        <f t="shared" si="1"/>
        <v>14.790256163114329</v>
      </c>
      <c r="E13" s="106" t="s">
        <v>23</v>
      </c>
      <c r="F13" s="16" t="s">
        <v>23</v>
      </c>
      <c r="G13" s="17" t="s">
        <v>23</v>
      </c>
      <c r="H13" s="105"/>
    </row>
    <row r="14" spans="1:8" ht="28.5" customHeight="1">
      <c r="A14" s="93" t="s">
        <v>48</v>
      </c>
      <c r="B14" s="34">
        <v>786586028.42</v>
      </c>
      <c r="C14" s="34">
        <v>592926231.5</v>
      </c>
      <c r="D14" s="87">
        <f t="shared" si="1"/>
        <v>0.32661701680843913</v>
      </c>
      <c r="E14" s="107" t="s">
        <v>25</v>
      </c>
      <c r="F14" s="16">
        <v>380023585.42</v>
      </c>
      <c r="G14" s="34">
        <v>215925479.21</v>
      </c>
      <c r="H14" s="105">
        <f t="shared" si="0"/>
        <v>0.7599756490543903</v>
      </c>
    </row>
    <row r="15" spans="1:8" ht="28.5" customHeight="1">
      <c r="A15" s="86" t="s">
        <v>49</v>
      </c>
      <c r="B15" s="36">
        <v>0</v>
      </c>
      <c r="C15" s="36">
        <v>0</v>
      </c>
      <c r="D15" s="87"/>
      <c r="E15" s="108" t="s">
        <v>27</v>
      </c>
      <c r="F15" s="16">
        <v>0</v>
      </c>
      <c r="G15" s="16">
        <v>0</v>
      </c>
      <c r="H15" s="105"/>
    </row>
    <row r="16" spans="1:8" ht="28.5" customHeight="1">
      <c r="A16" s="86" t="s">
        <v>50</v>
      </c>
      <c r="B16" s="68">
        <v>0</v>
      </c>
      <c r="C16" s="68">
        <v>0</v>
      </c>
      <c r="D16" s="87"/>
      <c r="E16" s="108" t="s">
        <v>29</v>
      </c>
      <c r="F16" s="16">
        <v>0</v>
      </c>
      <c r="G16" s="21">
        <v>0</v>
      </c>
      <c r="H16" s="105"/>
    </row>
    <row r="17" spans="1:8" ht="28.5" customHeight="1">
      <c r="A17" s="94" t="s">
        <v>51</v>
      </c>
      <c r="B17" s="95">
        <v>786586028.42</v>
      </c>
      <c r="C17" s="95">
        <v>592926231.5</v>
      </c>
      <c r="D17" s="87">
        <f t="shared" si="1"/>
        <v>0.32661701680843913</v>
      </c>
      <c r="E17" s="18" t="s">
        <v>31</v>
      </c>
      <c r="F17" s="16">
        <v>380023585.42</v>
      </c>
      <c r="G17" s="33">
        <v>215925479.21</v>
      </c>
      <c r="H17" s="105">
        <f t="shared" si="0"/>
        <v>0.7599756490543903</v>
      </c>
    </row>
    <row r="18" spans="1:8" ht="28.5" customHeight="1">
      <c r="A18" s="48" t="s">
        <v>23</v>
      </c>
      <c r="B18" s="69" t="s">
        <v>23</v>
      </c>
      <c r="C18" s="69" t="s">
        <v>23</v>
      </c>
      <c r="D18" s="87"/>
      <c r="E18" s="22" t="s">
        <v>32</v>
      </c>
      <c r="F18" s="16">
        <v>406562442.99999994</v>
      </c>
      <c r="G18" s="33">
        <v>377000752.28999996</v>
      </c>
      <c r="H18" s="105">
        <f t="shared" si="0"/>
        <v>0.07841281623560332</v>
      </c>
    </row>
    <row r="19" spans="1:8" ht="28.5" customHeight="1">
      <c r="A19" s="89" t="s">
        <v>52</v>
      </c>
      <c r="B19" s="96">
        <v>2199379041.86</v>
      </c>
      <c r="C19" s="96">
        <v>1822378289.57</v>
      </c>
      <c r="D19" s="87">
        <f t="shared" si="1"/>
        <v>0.20687293875683493</v>
      </c>
      <c r="E19" s="109" t="s">
        <v>34</v>
      </c>
      <c r="F19" s="16">
        <v>2605941484.86</v>
      </c>
      <c r="G19" s="33">
        <v>2199379041.8599997</v>
      </c>
      <c r="H19" s="105">
        <f t="shared" si="0"/>
        <v>0.18485328597847028</v>
      </c>
    </row>
    <row r="20" spans="1:8" ht="28.5" customHeight="1">
      <c r="A20" s="97" t="s">
        <v>53</v>
      </c>
      <c r="B20" s="95">
        <v>2985965070.28</v>
      </c>
      <c r="C20" s="95">
        <v>2415304521.0699997</v>
      </c>
      <c r="D20" s="87">
        <f t="shared" si="1"/>
        <v>0.2362685716156376</v>
      </c>
      <c r="E20" s="31" t="s">
        <v>54</v>
      </c>
      <c r="F20" s="16">
        <v>2985965070.28</v>
      </c>
      <c r="G20" s="33">
        <v>2415304521.0699997</v>
      </c>
      <c r="H20" s="105">
        <f t="shared" si="0"/>
        <v>0.2362685716156376</v>
      </c>
    </row>
    <row r="21" spans="1:7" ht="28.5" customHeight="1">
      <c r="A21" s="98"/>
      <c r="B21" s="99"/>
      <c r="E21" s="110"/>
      <c r="F21" s="110"/>
      <c r="G21" s="111"/>
    </row>
  </sheetData>
  <sheetProtection/>
  <mergeCells count="1">
    <mergeCell ref="A1:G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pane ySplit="3" topLeftCell="A12" activePane="bottomLeft" state="frozen"/>
      <selection pane="bottomLeft" activeCell="F27" sqref="F27"/>
    </sheetView>
  </sheetViews>
  <sheetFormatPr defaultColWidth="9.00390625" defaultRowHeight="14.25" customHeight="1"/>
  <cols>
    <col min="1" max="1" width="39.140625" style="0" bestFit="1" customWidth="1"/>
    <col min="2" max="2" width="6.57421875" style="0" bestFit="1" customWidth="1"/>
    <col min="3" max="3" width="24.7109375" style="0" bestFit="1" customWidth="1"/>
    <col min="4" max="4" width="45.421875" style="0" bestFit="1" customWidth="1"/>
    <col min="5" max="5" width="6.57421875" style="0" bestFit="1" customWidth="1"/>
    <col min="6" max="6" width="24.7109375" style="0" bestFit="1" customWidth="1"/>
  </cols>
  <sheetData>
    <row r="1" spans="1:6" ht="45" customHeight="1">
      <c r="A1" s="1" t="s">
        <v>55</v>
      </c>
      <c r="B1" s="2"/>
      <c r="C1" s="2"/>
      <c r="D1" s="2"/>
      <c r="E1" s="2"/>
      <c r="F1" s="2"/>
    </row>
    <row r="2" spans="1:6" ht="18" customHeight="1">
      <c r="A2" s="4" t="s">
        <v>2</v>
      </c>
      <c r="B2" s="27"/>
      <c r="C2" s="4"/>
      <c r="D2" s="4"/>
      <c r="E2" s="4"/>
      <c r="F2" s="28" t="s">
        <v>56</v>
      </c>
    </row>
    <row r="3" spans="1:6" ht="27" customHeight="1">
      <c r="A3" s="45" t="s">
        <v>4</v>
      </c>
      <c r="B3" s="45" t="s">
        <v>57</v>
      </c>
      <c r="C3" s="45" t="s">
        <v>58</v>
      </c>
      <c r="D3" s="45" t="s">
        <v>4</v>
      </c>
      <c r="E3" s="45" t="s">
        <v>57</v>
      </c>
      <c r="F3" s="45" t="s">
        <v>58</v>
      </c>
    </row>
    <row r="4" spans="1:6" ht="27" customHeight="1">
      <c r="A4" s="6" t="s">
        <v>59</v>
      </c>
      <c r="B4" s="7" t="s">
        <v>60</v>
      </c>
      <c r="C4" s="8">
        <v>290401</v>
      </c>
      <c r="D4" s="9" t="s">
        <v>61</v>
      </c>
      <c r="E4" s="15" t="s">
        <v>62</v>
      </c>
      <c r="F4" s="36">
        <v>9266027.33</v>
      </c>
    </row>
    <row r="5" spans="1:6" ht="27" customHeight="1">
      <c r="A5" s="6" t="s">
        <v>63</v>
      </c>
      <c r="B5" s="7" t="s">
        <v>60</v>
      </c>
      <c r="C5" s="8">
        <v>178588</v>
      </c>
      <c r="D5" s="9" t="s">
        <v>64</v>
      </c>
      <c r="E5" s="15" t="s">
        <v>62</v>
      </c>
      <c r="F5" s="36">
        <v>9266027.33</v>
      </c>
    </row>
    <row r="6" spans="1:6" ht="27" customHeight="1">
      <c r="A6" s="6" t="s">
        <v>65</v>
      </c>
      <c r="B6" s="12" t="s">
        <v>60</v>
      </c>
      <c r="C6" s="46">
        <v>0</v>
      </c>
      <c r="D6" s="47" t="s">
        <v>66</v>
      </c>
      <c r="E6" s="17" t="s">
        <v>62</v>
      </c>
      <c r="F6" s="68">
        <v>0</v>
      </c>
    </row>
    <row r="7" spans="1:6" ht="27" customHeight="1">
      <c r="A7" s="11" t="s">
        <v>67</v>
      </c>
      <c r="B7" s="48" t="s">
        <v>60</v>
      </c>
      <c r="C7" s="49">
        <v>111813</v>
      </c>
      <c r="D7" s="50" t="s">
        <v>68</v>
      </c>
      <c r="E7" s="69" t="s">
        <v>62</v>
      </c>
      <c r="F7" s="70">
        <v>0</v>
      </c>
    </row>
    <row r="8" spans="1:6" ht="27" customHeight="1">
      <c r="A8" s="51" t="s">
        <v>65</v>
      </c>
      <c r="B8" s="48" t="s">
        <v>60</v>
      </c>
      <c r="C8" s="46">
        <v>0</v>
      </c>
      <c r="D8" s="47" t="s">
        <v>69</v>
      </c>
      <c r="E8" s="69" t="s">
        <v>62</v>
      </c>
      <c r="F8" s="68">
        <v>0</v>
      </c>
    </row>
    <row r="9" spans="1:6" ht="27" customHeight="1">
      <c r="A9" s="13" t="s">
        <v>70</v>
      </c>
      <c r="B9" s="14" t="s">
        <v>60</v>
      </c>
      <c r="C9" s="49">
        <v>177710</v>
      </c>
      <c r="D9" s="50" t="s">
        <v>71</v>
      </c>
      <c r="E9" s="71" t="s">
        <v>62</v>
      </c>
      <c r="F9" s="70">
        <v>15855602.780000001</v>
      </c>
    </row>
    <row r="10" spans="1:6" ht="27" customHeight="1">
      <c r="A10" s="12" t="s">
        <v>72</v>
      </c>
      <c r="B10" s="12" t="s">
        <v>60</v>
      </c>
      <c r="C10" s="46">
        <v>0</v>
      </c>
      <c r="D10" s="47" t="s">
        <v>73</v>
      </c>
      <c r="E10" s="17" t="s">
        <v>62</v>
      </c>
      <c r="F10" s="68">
        <v>0</v>
      </c>
    </row>
    <row r="11" spans="1:6" ht="27" customHeight="1">
      <c r="A11" s="52" t="s">
        <v>74</v>
      </c>
      <c r="B11" s="14" t="s">
        <v>62</v>
      </c>
      <c r="C11" s="53">
        <v>23071751215.02</v>
      </c>
      <c r="D11" s="50" t="s">
        <v>75</v>
      </c>
      <c r="E11" s="71" t="s">
        <v>62</v>
      </c>
      <c r="F11" s="70">
        <v>0</v>
      </c>
    </row>
    <row r="12" spans="1:6" ht="27" customHeight="1">
      <c r="A12" s="13" t="s">
        <v>76</v>
      </c>
      <c r="B12" s="54" t="s">
        <v>23</v>
      </c>
      <c r="C12" s="55" t="s">
        <v>23</v>
      </c>
      <c r="D12" s="9" t="s">
        <v>77</v>
      </c>
      <c r="E12" s="15" t="s">
        <v>23</v>
      </c>
      <c r="F12" s="39" t="s">
        <v>23</v>
      </c>
    </row>
    <row r="13" spans="1:6" ht="27" customHeight="1">
      <c r="A13" s="6" t="s">
        <v>78</v>
      </c>
      <c r="B13" s="7" t="s">
        <v>62</v>
      </c>
      <c r="C13" s="29">
        <v>23059121785.04</v>
      </c>
      <c r="D13" s="9" t="s">
        <v>79</v>
      </c>
      <c r="E13" s="15" t="s">
        <v>62</v>
      </c>
      <c r="F13" s="36">
        <v>1976406580.29</v>
      </c>
    </row>
    <row r="14" spans="1:6" ht="27" customHeight="1">
      <c r="A14" s="6" t="s">
        <v>80</v>
      </c>
      <c r="B14" s="56" t="s">
        <v>62</v>
      </c>
      <c r="C14" s="29">
        <v>23071751215.02</v>
      </c>
      <c r="D14" s="9" t="s">
        <v>81</v>
      </c>
      <c r="E14" s="15" t="s">
        <v>62</v>
      </c>
      <c r="F14" s="36">
        <v>1976406580.29</v>
      </c>
    </row>
    <row r="15" spans="1:6" ht="27" customHeight="1">
      <c r="A15" s="6" t="s">
        <v>82</v>
      </c>
      <c r="B15" s="7" t="s">
        <v>62</v>
      </c>
      <c r="C15" s="21">
        <v>0</v>
      </c>
      <c r="D15" s="9" t="s">
        <v>83</v>
      </c>
      <c r="E15" s="15" t="s">
        <v>62</v>
      </c>
      <c r="F15" s="68">
        <v>0</v>
      </c>
    </row>
    <row r="16" spans="1:6" ht="27" customHeight="1">
      <c r="A16" s="11" t="s">
        <v>84</v>
      </c>
      <c r="B16" s="57" t="s">
        <v>23</v>
      </c>
      <c r="C16" s="58" t="s">
        <v>23</v>
      </c>
      <c r="D16" s="47" t="s">
        <v>85</v>
      </c>
      <c r="E16" s="72" t="s">
        <v>23</v>
      </c>
      <c r="F16" s="73" t="s">
        <v>23</v>
      </c>
    </row>
    <row r="17" spans="1:6" ht="27" customHeight="1">
      <c r="A17" s="13" t="s">
        <v>86</v>
      </c>
      <c r="B17" s="14" t="s">
        <v>62</v>
      </c>
      <c r="C17" s="59">
        <v>2927080202.61</v>
      </c>
      <c r="D17" s="50" t="s">
        <v>87</v>
      </c>
      <c r="E17" s="71" t="s">
        <v>60</v>
      </c>
      <c r="F17" s="74">
        <v>56947</v>
      </c>
    </row>
    <row r="18" spans="1:6" ht="27" customHeight="1">
      <c r="A18" s="60" t="s">
        <v>88</v>
      </c>
      <c r="B18" s="56" t="s">
        <v>62</v>
      </c>
      <c r="C18" s="61">
        <v>2927080202.61</v>
      </c>
      <c r="D18" s="47" t="s">
        <v>89</v>
      </c>
      <c r="E18" s="17" t="s">
        <v>90</v>
      </c>
      <c r="F18" s="75">
        <v>90028</v>
      </c>
    </row>
    <row r="19" spans="1:6" ht="27" customHeight="1">
      <c r="A19" s="60" t="s">
        <v>91</v>
      </c>
      <c r="B19" s="56" t="s">
        <v>62</v>
      </c>
      <c r="C19" s="16">
        <v>2490885758.01</v>
      </c>
      <c r="D19" s="62" t="s">
        <v>92</v>
      </c>
      <c r="E19" s="76" t="s">
        <v>60</v>
      </c>
      <c r="F19" s="74">
        <v>222719</v>
      </c>
    </row>
    <row r="20" spans="1:6" ht="27" customHeight="1">
      <c r="A20" s="60" t="s">
        <v>93</v>
      </c>
      <c r="B20" s="56" t="s">
        <v>62</v>
      </c>
      <c r="C20" s="16">
        <v>81593881.57</v>
      </c>
      <c r="D20" s="63" t="s">
        <v>94</v>
      </c>
      <c r="E20" s="65" t="s">
        <v>90</v>
      </c>
      <c r="F20" s="46">
        <v>2396547</v>
      </c>
    </row>
    <row r="21" spans="1:6" ht="27" customHeight="1">
      <c r="A21" s="64" t="s">
        <v>95</v>
      </c>
      <c r="B21" s="7" t="s">
        <v>62</v>
      </c>
      <c r="C21" s="16">
        <v>436194444.6</v>
      </c>
      <c r="D21" s="9" t="s">
        <v>96</v>
      </c>
      <c r="E21" s="17" t="s">
        <v>60</v>
      </c>
      <c r="F21" s="77">
        <v>2807</v>
      </c>
    </row>
    <row r="22" spans="1:6" ht="27" customHeight="1">
      <c r="A22" s="51" t="s">
        <v>97</v>
      </c>
      <c r="B22" s="56" t="s">
        <v>62</v>
      </c>
      <c r="C22" s="16">
        <v>0</v>
      </c>
      <c r="D22" s="9" t="s">
        <v>98</v>
      </c>
      <c r="E22" s="69" t="s">
        <v>90</v>
      </c>
      <c r="F22" s="77">
        <v>4645</v>
      </c>
    </row>
    <row r="23" spans="1:6" ht="27" customHeight="1">
      <c r="A23" s="51" t="s">
        <v>99</v>
      </c>
      <c r="B23" s="56" t="s">
        <v>23</v>
      </c>
      <c r="C23" s="65" t="s">
        <v>23</v>
      </c>
      <c r="D23" s="9" t="s">
        <v>100</v>
      </c>
      <c r="E23" s="69" t="s">
        <v>60</v>
      </c>
      <c r="F23" s="77">
        <v>3120</v>
      </c>
    </row>
    <row r="24" spans="1:6" ht="27" customHeight="1">
      <c r="A24" s="51" t="s">
        <v>101</v>
      </c>
      <c r="B24" s="66" t="s">
        <v>62</v>
      </c>
      <c r="C24" s="16">
        <v>7370000</v>
      </c>
      <c r="D24" s="47" t="s">
        <v>102</v>
      </c>
      <c r="E24" s="69" t="s">
        <v>62</v>
      </c>
      <c r="F24" s="78">
        <v>0</v>
      </c>
    </row>
    <row r="25" spans="1:6" ht="27" customHeight="1">
      <c r="A25" s="51" t="s">
        <v>103</v>
      </c>
      <c r="B25" s="14" t="s">
        <v>62</v>
      </c>
      <c r="C25" s="21">
        <v>780424.55</v>
      </c>
      <c r="D25" s="50" t="s">
        <v>104</v>
      </c>
      <c r="E25" s="69" t="s">
        <v>62</v>
      </c>
      <c r="F25" s="36">
        <v>0</v>
      </c>
    </row>
    <row r="26" spans="1:6" ht="27" customHeight="1">
      <c r="A26" s="51" t="s">
        <v>105</v>
      </c>
      <c r="B26" s="66" t="s">
        <v>62</v>
      </c>
      <c r="C26" s="53">
        <v>9266027.33</v>
      </c>
      <c r="D26" s="47" t="s">
        <v>106</v>
      </c>
      <c r="E26" s="69" t="s">
        <v>62</v>
      </c>
      <c r="F26" s="68">
        <v>0</v>
      </c>
    </row>
    <row r="27" spans="1:6" ht="27" customHeight="1">
      <c r="A27" s="26"/>
      <c r="B27" s="26"/>
      <c r="C27" s="26"/>
      <c r="D27" s="67"/>
      <c r="E27" s="67"/>
      <c r="F27" s="79"/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pane ySplit="3" topLeftCell="A4" activePane="bottomLeft" state="frozen"/>
      <selection pane="bottomLeft" activeCell="F19" sqref="F19"/>
    </sheetView>
  </sheetViews>
  <sheetFormatPr defaultColWidth="9.00390625" defaultRowHeight="14.25" customHeight="1"/>
  <cols>
    <col min="1" max="1" width="34.140625" style="0" bestFit="1" customWidth="1"/>
    <col min="2" max="2" width="6.57421875" style="0" bestFit="1" customWidth="1"/>
    <col min="3" max="3" width="24.7109375" style="0" bestFit="1" customWidth="1"/>
    <col min="4" max="4" width="49.57421875" style="0" bestFit="1" customWidth="1"/>
    <col min="5" max="5" width="6.57421875" style="0" bestFit="1" customWidth="1"/>
    <col min="6" max="6" width="24.7109375" style="0" bestFit="1" customWidth="1"/>
  </cols>
  <sheetData>
    <row r="1" spans="1:6" ht="45" customHeight="1">
      <c r="A1" s="1" t="s">
        <v>107</v>
      </c>
      <c r="B1" s="2"/>
      <c r="C1" s="2"/>
      <c r="D1" s="2"/>
      <c r="E1" s="2"/>
      <c r="F1" s="2"/>
    </row>
    <row r="2" spans="1:6" ht="18" customHeight="1">
      <c r="A2" s="3" t="s">
        <v>2</v>
      </c>
      <c r="B2" s="4"/>
      <c r="C2" s="4"/>
      <c r="D2" s="4"/>
      <c r="E2" s="27"/>
      <c r="F2" s="28" t="s">
        <v>108</v>
      </c>
    </row>
    <row r="3" spans="1:6" ht="27" customHeight="1">
      <c r="A3" s="5" t="s">
        <v>109</v>
      </c>
      <c r="B3" s="5" t="s">
        <v>57</v>
      </c>
      <c r="C3" s="5" t="s">
        <v>58</v>
      </c>
      <c r="D3" s="5" t="s">
        <v>109</v>
      </c>
      <c r="E3" s="5" t="s">
        <v>57</v>
      </c>
      <c r="F3" s="5" t="s">
        <v>58</v>
      </c>
    </row>
    <row r="4" spans="1:6" ht="27" customHeight="1">
      <c r="A4" s="6" t="s">
        <v>59</v>
      </c>
      <c r="B4" s="7" t="s">
        <v>60</v>
      </c>
      <c r="C4" s="8">
        <v>531745</v>
      </c>
      <c r="D4" s="9" t="s">
        <v>110</v>
      </c>
      <c r="E4" s="15" t="s">
        <v>62</v>
      </c>
      <c r="F4" s="29">
        <v>0</v>
      </c>
    </row>
    <row r="5" spans="1:6" ht="27" customHeight="1">
      <c r="A5" s="6" t="s">
        <v>111</v>
      </c>
      <c r="B5" s="7" t="s">
        <v>60</v>
      </c>
      <c r="C5" s="8">
        <v>0</v>
      </c>
      <c r="D5" s="9" t="s">
        <v>112</v>
      </c>
      <c r="E5" s="15" t="s">
        <v>62</v>
      </c>
      <c r="F5" s="30">
        <v>0</v>
      </c>
    </row>
    <row r="6" spans="1:6" ht="27" customHeight="1">
      <c r="A6" s="6" t="s">
        <v>113</v>
      </c>
      <c r="B6" s="7" t="s">
        <v>23</v>
      </c>
      <c r="C6" s="10" t="s">
        <v>23</v>
      </c>
      <c r="D6" s="9" t="s">
        <v>114</v>
      </c>
      <c r="E6" s="31" t="s">
        <v>23</v>
      </c>
      <c r="F6" s="32" t="s">
        <v>23</v>
      </c>
    </row>
    <row r="7" spans="1:6" ht="27" customHeight="1">
      <c r="A7" s="6" t="s">
        <v>87</v>
      </c>
      <c r="B7" s="7" t="s">
        <v>60</v>
      </c>
      <c r="C7" s="8">
        <v>15206</v>
      </c>
      <c r="D7" s="9" t="s">
        <v>115</v>
      </c>
      <c r="E7" s="31" t="s">
        <v>23</v>
      </c>
      <c r="F7" s="32" t="s">
        <v>23</v>
      </c>
    </row>
    <row r="8" spans="1:6" ht="27" customHeight="1">
      <c r="A8" s="6" t="s">
        <v>89</v>
      </c>
      <c r="B8" s="7" t="s">
        <v>90</v>
      </c>
      <c r="C8" s="8">
        <v>18075</v>
      </c>
      <c r="D8" s="9" t="s">
        <v>116</v>
      </c>
      <c r="E8" s="31" t="s">
        <v>62</v>
      </c>
      <c r="F8" s="33">
        <v>0</v>
      </c>
    </row>
    <row r="9" spans="1:6" ht="27" customHeight="1">
      <c r="A9" s="6" t="s">
        <v>92</v>
      </c>
      <c r="B9" s="7" t="s">
        <v>60</v>
      </c>
      <c r="C9" s="8">
        <v>63603</v>
      </c>
      <c r="D9" s="9" t="s">
        <v>117</v>
      </c>
      <c r="E9" s="31" t="s">
        <v>62</v>
      </c>
      <c r="F9" s="33">
        <v>38995543</v>
      </c>
    </row>
    <row r="10" spans="1:6" ht="27" customHeight="1">
      <c r="A10" s="11" t="s">
        <v>94</v>
      </c>
      <c r="B10" s="12" t="s">
        <v>90</v>
      </c>
      <c r="C10" s="8">
        <v>160134</v>
      </c>
      <c r="D10" s="9" t="s">
        <v>118</v>
      </c>
      <c r="E10" s="31" t="s">
        <v>62</v>
      </c>
      <c r="F10" s="33">
        <v>38995543</v>
      </c>
    </row>
    <row r="11" spans="1:6" ht="27" customHeight="1">
      <c r="A11" s="13" t="s">
        <v>119</v>
      </c>
      <c r="B11" s="14" t="s">
        <v>23</v>
      </c>
      <c r="C11" s="15" t="s">
        <v>23</v>
      </c>
      <c r="D11" s="9" t="s">
        <v>120</v>
      </c>
      <c r="E11" s="31" t="s">
        <v>62</v>
      </c>
      <c r="F11" s="34">
        <v>38995543</v>
      </c>
    </row>
    <row r="12" spans="1:6" ht="27" customHeight="1">
      <c r="A12" s="6" t="s">
        <v>121</v>
      </c>
      <c r="B12" s="7" t="s">
        <v>62</v>
      </c>
      <c r="C12" s="16">
        <v>234235790</v>
      </c>
      <c r="D12" s="9" t="s">
        <v>122</v>
      </c>
      <c r="E12" s="35" t="s">
        <v>62</v>
      </c>
      <c r="F12" s="36">
        <v>0</v>
      </c>
    </row>
    <row r="13" spans="1:6" ht="27" customHeight="1">
      <c r="A13" s="6" t="s">
        <v>123</v>
      </c>
      <c r="B13" s="7" t="s">
        <v>62</v>
      </c>
      <c r="C13" s="16">
        <v>0</v>
      </c>
      <c r="D13" s="9" t="s">
        <v>124</v>
      </c>
      <c r="E13" s="37" t="s">
        <v>62</v>
      </c>
      <c r="F13" s="36">
        <v>0</v>
      </c>
    </row>
    <row r="14" spans="1:6" ht="27" customHeight="1">
      <c r="A14" s="6" t="s">
        <v>125</v>
      </c>
      <c r="B14" s="7" t="s">
        <v>23</v>
      </c>
      <c r="C14" s="17" t="s">
        <v>23</v>
      </c>
      <c r="D14" s="18" t="s">
        <v>126</v>
      </c>
      <c r="E14" s="38" t="s">
        <v>62</v>
      </c>
      <c r="F14" s="36">
        <v>0</v>
      </c>
    </row>
    <row r="15" spans="1:6" ht="27" customHeight="1">
      <c r="A15" s="6" t="s">
        <v>79</v>
      </c>
      <c r="B15" s="19" t="s">
        <v>62</v>
      </c>
      <c r="C15" s="20">
        <v>175013200</v>
      </c>
      <c r="D15" s="9" t="s">
        <v>127</v>
      </c>
      <c r="E15" s="35" t="s">
        <v>23</v>
      </c>
      <c r="F15" s="39" t="s">
        <v>23</v>
      </c>
    </row>
    <row r="16" spans="1:6" ht="27" customHeight="1">
      <c r="A16" s="6" t="s">
        <v>81</v>
      </c>
      <c r="B16" s="7" t="s">
        <v>62</v>
      </c>
      <c r="C16" s="16">
        <v>152012314.92</v>
      </c>
      <c r="D16" s="9" t="s">
        <v>128</v>
      </c>
      <c r="E16" s="35" t="s">
        <v>60</v>
      </c>
      <c r="F16" s="40">
        <v>531745</v>
      </c>
    </row>
    <row r="17" spans="1:6" ht="27" customHeight="1">
      <c r="A17" s="6" t="s">
        <v>83</v>
      </c>
      <c r="B17" s="7" t="s">
        <v>62</v>
      </c>
      <c r="C17" s="16">
        <v>23000885.08</v>
      </c>
      <c r="D17" s="9" t="s">
        <v>129</v>
      </c>
      <c r="E17" s="17" t="s">
        <v>60</v>
      </c>
      <c r="F17" s="41">
        <v>8286</v>
      </c>
    </row>
    <row r="18" spans="1:6" ht="27" customHeight="1">
      <c r="A18" s="11" t="s">
        <v>130</v>
      </c>
      <c r="B18" s="12" t="s">
        <v>62</v>
      </c>
      <c r="C18" s="21">
        <v>0</v>
      </c>
      <c r="D18" s="22" t="s">
        <v>131</v>
      </c>
      <c r="E18" s="42" t="s">
        <v>90</v>
      </c>
      <c r="F18" s="43">
        <v>15127</v>
      </c>
    </row>
    <row r="19" spans="1:6" ht="27" customHeight="1">
      <c r="A19" s="23"/>
      <c r="B19" s="24"/>
      <c r="C19" s="25"/>
      <c r="D19" s="26"/>
      <c r="E19" s="26"/>
      <c r="F19" s="44"/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WWO_wpscloud_20220918143219-1a27aeaaab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陈远</cp:lastModifiedBy>
  <dcterms:created xsi:type="dcterms:W3CDTF">2022-08-24T02:16:41Z</dcterms:created>
  <dcterms:modified xsi:type="dcterms:W3CDTF">2023-08-25T09:22:15Z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770AF6A2B927436184FA953AD325AA51</vt:lpwstr>
  </property>
  <property fmtid="{D5CDD505-2E9C-101B-9397-08002B2CF9AE}" pid="4" name="퀀_generated_2.-2147483648">
    <vt:i4>2052</vt:i4>
  </property>
</Properties>
</file>