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Sheet1!$A$3:$K$59</definedName>
    <definedName name="_xlnm.Print_Titles" localSheetId="0">Sheet1!$3:$4</definedName>
  </definedNames>
  <calcPr calcId="144525"/>
</workbook>
</file>

<file path=xl/sharedStrings.xml><?xml version="1.0" encoding="utf-8"?>
<sst xmlns="http://schemas.openxmlformats.org/spreadsheetml/2006/main" count="282" uniqueCount="191">
  <si>
    <t>附件3</t>
  </si>
  <si>
    <t>放射冶疗类医疗服务项目价格</t>
  </si>
  <si>
    <t>序号</t>
  </si>
  <si>
    <t>国家医保编码</t>
  </si>
  <si>
    <t>项目名称</t>
  </si>
  <si>
    <t>服务产出</t>
  </si>
  <si>
    <t>价格构成</t>
  </si>
  <si>
    <t>计价单位</t>
  </si>
  <si>
    <t>计价说明</t>
  </si>
  <si>
    <t>归集口径</t>
  </si>
  <si>
    <t>最高限价(元）</t>
  </si>
  <si>
    <t>一类价</t>
  </si>
  <si>
    <t>二类价</t>
  </si>
  <si>
    <t>三类价</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</si>
  <si>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</si>
  <si>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</si>
  <si>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</si>
  <si>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</si>
  <si>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次</t>
  </si>
  <si>
    <r>
      <t>1.“</t>
    </r>
    <r>
      <rPr>
        <sz val="11"/>
        <rFont val="宋体"/>
        <charset val="134"/>
      </rPr>
      <t>模具设计与制作</t>
    </r>
    <r>
      <rPr>
        <sz val="11"/>
        <rFont val="Times New Roman"/>
        <charset val="134"/>
      </rPr>
      <t>”</t>
    </r>
    <r>
      <rPr>
        <sz val="11"/>
        <rFont val="宋体"/>
        <charset val="134"/>
      </rPr>
      <t>包括但不限于体位固定器、射线挡块、剂量补偿物等放疗过程中涉及的各类模具制作步骤。</t>
    </r>
    <r>
      <rPr>
        <sz val="11"/>
        <rFont val="Times New Roman"/>
        <charset val="134"/>
      </rPr>
      <t xml:space="preserve">                         2.</t>
    </r>
    <r>
      <rPr>
        <sz val="11"/>
        <rFont val="宋体"/>
        <charset val="134"/>
      </rPr>
      <t>每个疗程计费不超过</t>
    </r>
    <r>
      <rPr>
        <sz val="11"/>
        <rFont val="Times New Roman"/>
        <charset val="134"/>
      </rPr>
      <t>2</t>
    </r>
    <r>
      <rPr>
        <sz val="11"/>
        <rFont val="宋体"/>
        <charset val="134"/>
      </rPr>
      <t>次。</t>
    </r>
  </si>
  <si>
    <t>治疗费</t>
  </si>
  <si>
    <t>013401020010001</t>
  </si>
  <si>
    <r>
      <t>放疗模拟定位</t>
    </r>
    <r>
      <rPr>
        <sz val="11"/>
        <rFont val="Times New Roman"/>
        <charset val="134"/>
      </rPr>
      <t>-</t>
    </r>
    <r>
      <rPr>
        <sz val="11"/>
        <rFont val="宋体"/>
        <charset val="134"/>
      </rPr>
      <t>特殊影像模拟定位（加收）</t>
    </r>
  </si>
  <si>
    <r>
      <t>应用磁共振（</t>
    </r>
    <r>
      <rPr>
        <sz val="11"/>
        <rFont val="Times New Roman"/>
        <charset val="134"/>
      </rPr>
      <t>MR</t>
    </r>
    <r>
      <rPr>
        <sz val="11"/>
        <rFont val="宋体"/>
        <charset val="134"/>
      </rPr>
      <t>）、正电子发射计算机断层显像（</t>
    </r>
    <r>
      <rPr>
        <sz val="11"/>
        <rFont val="Times New Roman"/>
        <charset val="134"/>
      </rPr>
      <t>PET-CT</t>
    </r>
    <r>
      <rPr>
        <sz val="11"/>
        <rFont val="宋体"/>
        <charset val="134"/>
      </rPr>
      <t>）等特殊影像技术，进行放疗模拟定位，确定靶区、危及器官，必要时确定射野。</t>
    </r>
  </si>
  <si>
    <r>
      <t>1.“</t>
    </r>
    <r>
      <rPr>
        <sz val="11"/>
        <rFont val="宋体"/>
        <charset val="134"/>
      </rPr>
      <t>模具设计与制作</t>
    </r>
    <r>
      <rPr>
        <sz val="11"/>
        <rFont val="Times New Roman"/>
        <charset val="134"/>
      </rPr>
      <t>”</t>
    </r>
    <r>
      <rPr>
        <sz val="11"/>
        <rFont val="宋体"/>
        <charset val="134"/>
      </rPr>
      <t>包括但不限于体位固定器、射线挡块、剂量补偿物等放疗过程中涉及的各类模具制作步骤。</t>
    </r>
    <r>
      <rPr>
        <sz val="11"/>
        <rFont val="Times New Roman"/>
        <charset val="134"/>
      </rPr>
      <t xml:space="preserve">                                                                                                                      2.</t>
    </r>
    <r>
      <rPr>
        <sz val="11"/>
        <rFont val="宋体"/>
        <charset val="134"/>
      </rPr>
      <t>每个疗程计费不超过</t>
    </r>
    <r>
      <rPr>
        <sz val="11"/>
        <rFont val="Times New Roman"/>
        <charset val="134"/>
      </rPr>
      <t>2</t>
    </r>
    <r>
      <rPr>
        <sz val="11"/>
        <rFont val="宋体"/>
        <charset val="134"/>
      </rPr>
      <t>次。</t>
    </r>
    <r>
      <rPr>
        <sz val="11"/>
        <rFont val="Times New Roman"/>
        <charset val="134"/>
      </rPr>
      <t xml:space="preserve">                                                                                                                                                                                            3.“</t>
    </r>
    <r>
      <rPr>
        <sz val="11"/>
        <rFont val="宋体"/>
        <charset val="134"/>
      </rPr>
      <t>特殊影像模拟定位</t>
    </r>
    <r>
      <rPr>
        <sz val="11"/>
        <rFont val="Times New Roman"/>
        <charset val="134"/>
      </rPr>
      <t>”</t>
    </r>
    <r>
      <rPr>
        <sz val="11"/>
        <rFont val="宋体"/>
        <charset val="134"/>
      </rPr>
      <t>指使用磁共振（</t>
    </r>
    <r>
      <rPr>
        <sz val="11"/>
        <rFont val="Times New Roman"/>
        <charset val="134"/>
      </rPr>
      <t>MR</t>
    </r>
    <r>
      <rPr>
        <sz val="11"/>
        <rFont val="宋体"/>
        <charset val="134"/>
      </rPr>
      <t>）、正电子发射计算机断层显像（</t>
    </r>
    <r>
      <rPr>
        <sz val="11"/>
        <rFont val="Times New Roman"/>
        <charset val="134"/>
      </rPr>
      <t>PET-CT</t>
    </r>
    <r>
      <rPr>
        <sz val="11"/>
        <rFont val="宋体"/>
        <charset val="134"/>
      </rPr>
      <t>）等影像完成模拟定位。</t>
    </r>
  </si>
  <si>
    <t>013401020010002</t>
  </si>
  <si>
    <r>
      <t>放疗模拟定位</t>
    </r>
    <r>
      <rPr>
        <sz val="11"/>
        <rFont val="Times New Roman"/>
        <charset val="134"/>
      </rPr>
      <t>-</t>
    </r>
    <r>
      <rPr>
        <sz val="11"/>
        <rFont val="宋体"/>
        <charset val="134"/>
      </rPr>
      <t>简易模拟定位（减收）</t>
    </r>
  </si>
  <si>
    <r>
      <t>应用</t>
    </r>
    <r>
      <rPr>
        <sz val="11"/>
        <rFont val="Times New Roman"/>
        <charset val="134"/>
      </rPr>
      <t>B</t>
    </r>
    <r>
      <rPr>
        <sz val="11"/>
        <rFont val="宋体"/>
        <charset val="134"/>
      </rPr>
      <t>超、</t>
    </r>
    <r>
      <rPr>
        <sz val="11"/>
        <rFont val="Times New Roman"/>
        <charset val="134"/>
      </rPr>
      <t>X</t>
    </r>
    <r>
      <rPr>
        <sz val="11"/>
        <rFont val="宋体"/>
        <charset val="134"/>
      </rPr>
      <t>线等简易影像技术，进行放疗模拟定位，确定靶区、危及器官，必要时确定射野。</t>
    </r>
  </si>
  <si>
    <r>
      <t>1.“</t>
    </r>
    <r>
      <rPr>
        <sz val="11"/>
        <rFont val="宋体"/>
        <charset val="134"/>
      </rPr>
      <t>模具设计与制作</t>
    </r>
    <r>
      <rPr>
        <sz val="11"/>
        <rFont val="Times New Roman"/>
        <charset val="134"/>
      </rPr>
      <t>”</t>
    </r>
    <r>
      <rPr>
        <sz val="11"/>
        <rFont val="宋体"/>
        <charset val="134"/>
      </rPr>
      <t>包括但不限于体位固定器、射线挡块、剂量补偿物等放疗过程中涉及的各类模具制作步骤。</t>
    </r>
    <r>
      <rPr>
        <sz val="11"/>
        <rFont val="Times New Roman"/>
        <charset val="134"/>
      </rPr>
      <t xml:space="preserve">                                                                                                                      2.</t>
    </r>
    <r>
      <rPr>
        <sz val="11"/>
        <rFont val="宋体"/>
        <charset val="134"/>
      </rPr>
      <t>每个疗程计费不超过</t>
    </r>
    <r>
      <rPr>
        <sz val="11"/>
        <rFont val="Times New Roman"/>
        <charset val="134"/>
      </rPr>
      <t>2</t>
    </r>
    <r>
      <rPr>
        <sz val="11"/>
        <rFont val="宋体"/>
        <charset val="134"/>
      </rPr>
      <t>次。</t>
    </r>
    <r>
      <rPr>
        <sz val="11"/>
        <rFont val="Times New Roman"/>
        <charset val="134"/>
      </rPr>
      <t xml:space="preserve">                                                                                                                                                                                                  3.</t>
    </r>
    <r>
      <rPr>
        <sz val="11"/>
        <rFont val="宋体"/>
        <charset val="134"/>
      </rPr>
      <t>简易模拟定位指使用</t>
    </r>
    <r>
      <rPr>
        <sz val="11"/>
        <rFont val="Times New Roman"/>
        <charset val="134"/>
      </rPr>
      <t>B</t>
    </r>
    <r>
      <rPr>
        <sz val="11"/>
        <rFont val="宋体"/>
        <charset val="134"/>
      </rPr>
      <t>超、</t>
    </r>
    <r>
      <rPr>
        <sz val="11"/>
        <rFont val="Times New Roman"/>
        <charset val="134"/>
      </rPr>
      <t>X</t>
    </r>
    <r>
      <rPr>
        <sz val="11"/>
        <rFont val="宋体"/>
        <charset val="134"/>
      </rPr>
      <t>线定位。直接按减收项定价收取，不与主项同时计价。</t>
    </r>
  </si>
  <si>
    <t>013401020010011</t>
  </si>
  <si>
    <r>
      <t>放疗模拟定位</t>
    </r>
    <r>
      <rPr>
        <sz val="11"/>
        <rFont val="Times New Roman"/>
        <charset val="134"/>
      </rPr>
      <t>-</t>
    </r>
    <r>
      <rPr>
        <sz val="11"/>
        <rFont val="宋体"/>
        <charset val="134"/>
      </rPr>
      <t>运动管理（加收）</t>
    </r>
  </si>
  <si>
    <r>
      <t>应用</t>
    </r>
    <r>
      <rPr>
        <sz val="11"/>
        <rFont val="Times New Roman"/>
        <charset val="134"/>
      </rPr>
      <t>CT</t>
    </r>
    <r>
      <rPr>
        <sz val="11"/>
        <rFont val="宋体"/>
        <charset val="134"/>
      </rPr>
      <t>影像技术，进行运动管理的放疗模拟定位，确定靶区、危及器官，必要时确定射野。</t>
    </r>
  </si>
  <si>
    <r>
      <t>1.“</t>
    </r>
    <r>
      <rPr>
        <sz val="11"/>
        <rFont val="宋体"/>
        <charset val="134"/>
      </rPr>
      <t>模具设计与制作</t>
    </r>
    <r>
      <rPr>
        <sz val="11"/>
        <rFont val="Times New Roman"/>
        <charset val="134"/>
      </rPr>
      <t>”</t>
    </r>
    <r>
      <rPr>
        <sz val="11"/>
        <rFont val="宋体"/>
        <charset val="134"/>
      </rPr>
      <t>包括但不限于体位固定器、射线挡块、剂量补偿物等放疗过程中涉及的各类模具制作步骤。</t>
    </r>
    <r>
      <rPr>
        <sz val="11"/>
        <rFont val="Times New Roman"/>
        <charset val="134"/>
      </rPr>
      <t xml:space="preserve">                                                                                                                      2.</t>
    </r>
    <r>
      <rPr>
        <sz val="11"/>
        <rFont val="宋体"/>
        <charset val="134"/>
      </rPr>
      <t>每个疗程计费不超过</t>
    </r>
    <r>
      <rPr>
        <sz val="11"/>
        <rFont val="Times New Roman"/>
        <charset val="134"/>
      </rPr>
      <t>2</t>
    </r>
    <r>
      <rPr>
        <sz val="11"/>
        <rFont val="宋体"/>
        <charset val="134"/>
      </rPr>
      <t>次。</t>
    </r>
    <r>
      <rPr>
        <sz val="11"/>
        <rFont val="Times New Roman"/>
        <charset val="134"/>
      </rPr>
      <t xml:space="preserve">                                                                                                                                                                                                   3.“</t>
    </r>
    <r>
      <rPr>
        <sz val="11"/>
        <rFont val="宋体"/>
        <charset val="134"/>
      </rPr>
      <t>运动管理</t>
    </r>
    <r>
      <rPr>
        <sz val="11"/>
        <rFont val="Times New Roman"/>
        <charset val="134"/>
      </rPr>
      <t>”,</t>
    </r>
    <r>
      <rPr>
        <sz val="11"/>
        <rFont val="宋体"/>
        <charset val="134"/>
      </rPr>
      <t>指基于植入金标、光学体表监测、呼吸控制等技术对周期性运动的肿瘤靶区进行限制、追踪照射或在周期性运动的特定时相控制机器出束照射。</t>
    </r>
  </si>
  <si>
    <t>013401020010021</t>
  </si>
  <si>
    <r>
      <t>放疗模拟定位</t>
    </r>
    <r>
      <rPr>
        <sz val="11"/>
        <rFont val="Times New Roman"/>
        <charset val="134"/>
      </rPr>
      <t>-</t>
    </r>
    <r>
      <rPr>
        <sz val="11"/>
        <rFont val="宋体"/>
        <charset val="134"/>
      </rPr>
      <t>立体定向放疗模拟定位（加收）</t>
    </r>
  </si>
  <si>
    <r>
      <t>应用</t>
    </r>
    <r>
      <rPr>
        <sz val="11"/>
        <rFont val="Times New Roman"/>
        <charset val="134"/>
      </rPr>
      <t>CT</t>
    </r>
    <r>
      <rPr>
        <sz val="11"/>
        <rFont val="宋体"/>
        <charset val="134"/>
      </rPr>
      <t>影像技术，进行立体定向的放疗模拟定位，确定靶区、危及器官，必要时确定射野。</t>
    </r>
  </si>
  <si>
    <r>
      <t>1.“</t>
    </r>
    <r>
      <rPr>
        <sz val="11"/>
        <rFont val="宋体"/>
        <charset val="134"/>
      </rPr>
      <t>模具设计与制作</t>
    </r>
    <r>
      <rPr>
        <sz val="11"/>
        <rFont val="Times New Roman"/>
        <charset val="134"/>
      </rPr>
      <t>”</t>
    </r>
    <r>
      <rPr>
        <sz val="11"/>
        <rFont val="宋体"/>
        <charset val="134"/>
      </rPr>
      <t>包括但不限于体位固定器、射线挡块、剂量补偿物等放疗过程中涉及的各类模具制作步骤。</t>
    </r>
    <r>
      <rPr>
        <sz val="11"/>
        <rFont val="Times New Roman"/>
        <charset val="134"/>
      </rPr>
      <t xml:space="preserve">                                                                                                                      2.</t>
    </r>
    <r>
      <rPr>
        <sz val="11"/>
        <rFont val="宋体"/>
        <charset val="134"/>
      </rPr>
      <t>每个疗程计费不超过</t>
    </r>
    <r>
      <rPr>
        <sz val="11"/>
        <rFont val="Times New Roman"/>
        <charset val="134"/>
      </rPr>
      <t>2</t>
    </r>
    <r>
      <rPr>
        <sz val="11"/>
        <rFont val="宋体"/>
        <charset val="134"/>
      </rPr>
      <t>次。</t>
    </r>
    <r>
      <rPr>
        <sz val="11"/>
        <rFont val="Times New Roman"/>
        <charset val="134"/>
      </rPr>
      <t xml:space="preserve">                                                                                                                                                                                                                                      </t>
    </r>
  </si>
  <si>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</si>
  <si>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</si>
  <si>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</si>
  <si>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</si>
  <si>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r>
      <t>每个疗程计费不超过</t>
    </r>
    <r>
      <rPr>
        <sz val="11"/>
        <rFont val="Times New Roman"/>
        <charset val="134"/>
      </rPr>
      <t>2</t>
    </r>
    <r>
      <rPr>
        <sz val="11"/>
        <rFont val="宋体"/>
        <charset val="134"/>
      </rPr>
      <t>次。简单放疗计划制定按</t>
    </r>
    <r>
      <rPr>
        <sz val="11"/>
        <rFont val="Times New Roman"/>
        <charset val="134"/>
      </rPr>
      <t>20%</t>
    </r>
    <r>
      <rPr>
        <sz val="11"/>
        <rFont val="宋体"/>
        <charset val="134"/>
      </rPr>
      <t>计价。</t>
    </r>
  </si>
  <si>
    <t>013401010010001</t>
  </si>
  <si>
    <r>
      <t>放疗计划制定</t>
    </r>
    <r>
      <rPr>
        <sz val="11"/>
        <rFont val="Times New Roman"/>
        <charset val="134"/>
      </rPr>
      <t>-</t>
    </r>
    <r>
      <rPr>
        <sz val="11"/>
        <rFont val="宋体"/>
        <charset val="134"/>
      </rPr>
      <t>调强计划制定（加收）</t>
    </r>
  </si>
  <si>
    <t>依据模拟定位，勾画放疗靶区和危及器官，制定放疗剂量、危及器官限量，放疗次数和方式等调强放疗计划。</t>
  </si>
  <si>
    <r>
      <t>调强计划制定和立体定向放疗计划制定不得同时加收。每个疗程计费不超过</t>
    </r>
    <r>
      <rPr>
        <sz val="11"/>
        <rFont val="Times New Roman"/>
        <charset val="134"/>
      </rPr>
      <t>2</t>
    </r>
    <r>
      <rPr>
        <sz val="11"/>
        <rFont val="宋体"/>
        <charset val="134"/>
      </rPr>
      <t>次。</t>
    </r>
  </si>
  <si>
    <t>013401010010011</t>
  </si>
  <si>
    <r>
      <t>放疗计划制定</t>
    </r>
    <r>
      <rPr>
        <sz val="11"/>
        <rFont val="Times New Roman"/>
        <charset val="134"/>
      </rPr>
      <t>-</t>
    </r>
    <r>
      <rPr>
        <sz val="11"/>
        <rFont val="宋体"/>
        <charset val="134"/>
      </rPr>
      <t>立体定向放疗计划制定（加收）</t>
    </r>
  </si>
  <si>
    <t>依据模拟定位，勾画放疗靶区和危及器官，制定放疗剂量、危及器官限量，放疗次数和方式等立体定向放疗计划。</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</si>
  <si>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</si>
  <si>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</si>
  <si>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</si>
  <si>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</si>
  <si>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r>
      <t>每个疗程限计费</t>
    </r>
    <r>
      <rPr>
        <sz val="11"/>
        <rFont val="Times New Roman"/>
        <charset val="134"/>
      </rPr>
      <t>2</t>
    </r>
    <r>
      <rPr>
        <sz val="11"/>
        <rFont val="宋体"/>
        <charset val="134"/>
      </rPr>
      <t>次。</t>
    </r>
  </si>
  <si>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</si>
  <si>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</si>
  <si>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</si>
  <si>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</si>
  <si>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013401030010001</t>
  </si>
  <si>
    <r>
      <t>外照射治疗（普通）</t>
    </r>
    <r>
      <rPr>
        <sz val="11"/>
        <rFont val="Times New Roman"/>
        <charset val="134"/>
      </rPr>
      <t>-</t>
    </r>
    <r>
      <rPr>
        <sz val="11"/>
        <rFont val="宋体"/>
        <charset val="134"/>
      </rPr>
      <t>超长靶区（加收）</t>
    </r>
  </si>
  <si>
    <t>使用医用电子直线加速器产生电子线和光子线，实施体外照射超长靶区放射治疗。</t>
  </si>
  <si>
    <r>
      <t>“</t>
    </r>
    <r>
      <rPr>
        <sz val="11"/>
        <rFont val="宋体"/>
        <charset val="134"/>
      </rPr>
      <t>超长靶区</t>
    </r>
    <r>
      <rPr>
        <sz val="11"/>
        <rFont val="Times New Roman"/>
        <charset val="134"/>
      </rPr>
      <t>”,</t>
    </r>
    <r>
      <rPr>
        <sz val="11"/>
        <rFont val="宋体"/>
        <charset val="134"/>
      </rPr>
      <t>指直线加速器电子线射野大于</t>
    </r>
    <r>
      <rPr>
        <sz val="11"/>
        <rFont val="Times New Roman"/>
        <charset val="134"/>
      </rPr>
      <t>20×20cm,X</t>
    </r>
    <r>
      <rPr>
        <sz val="11"/>
        <rFont val="宋体"/>
        <charset val="134"/>
      </rPr>
      <t>线射野单边大于</t>
    </r>
    <r>
      <rPr>
        <sz val="11"/>
        <rFont val="Times New Roman"/>
        <charset val="134"/>
      </rPr>
      <t>40cm</t>
    </r>
    <r>
      <rPr>
        <sz val="11"/>
        <rFont val="宋体"/>
        <charset val="134"/>
      </rPr>
      <t>。</t>
    </r>
  </si>
  <si>
    <t>013401030010011</t>
  </si>
  <si>
    <r>
      <t>外照射治疗（普通）</t>
    </r>
    <r>
      <rPr>
        <sz val="11"/>
        <rFont val="Times New Roman"/>
        <charset val="134"/>
      </rPr>
      <t>-</t>
    </r>
    <r>
      <rPr>
        <sz val="11"/>
        <rFont val="宋体"/>
        <charset val="134"/>
      </rPr>
      <t>超高剂量率放疗（加收）</t>
    </r>
  </si>
  <si>
    <t>使用医用电子直线加速器产生电子线和光子线，实施体外照射超高剂量率放射治疗。</t>
  </si>
  <si>
    <r>
      <t>“</t>
    </r>
    <r>
      <rPr>
        <sz val="11"/>
        <rFont val="宋体"/>
        <charset val="134"/>
      </rPr>
      <t>超高剂量率放疗</t>
    </r>
    <r>
      <rPr>
        <sz val="11"/>
        <rFont val="Times New Roman"/>
        <charset val="134"/>
      </rPr>
      <t>”,</t>
    </r>
    <r>
      <rPr>
        <sz val="11"/>
        <rFont val="宋体"/>
        <charset val="134"/>
      </rPr>
      <t>指使用超高剂量率</t>
    </r>
    <r>
      <rPr>
        <sz val="11"/>
        <rFont val="Times New Roman"/>
        <charset val="134"/>
      </rPr>
      <t>(≥40Gy/s)</t>
    </r>
    <r>
      <rPr>
        <sz val="11"/>
        <rFont val="宋体"/>
        <charset val="134"/>
      </rPr>
      <t>对肿瘤靶区进行照射的放疗方式。</t>
    </r>
  </si>
  <si>
    <t>013401030020000</t>
  </si>
  <si>
    <r>
      <t>外照射治疗（光子线</t>
    </r>
    <r>
      <rPr>
        <sz val="11"/>
        <rFont val="Times New Roman"/>
        <charset val="134"/>
      </rPr>
      <t>-</t>
    </r>
    <r>
      <rPr>
        <sz val="11"/>
        <rFont val="宋体"/>
        <charset val="134"/>
      </rPr>
      <t>适形）</t>
    </r>
  </si>
  <si>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</si>
  <si>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</si>
  <si>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013401030020001</t>
  </si>
  <si>
    <r>
      <t>外照射治疗（光子线</t>
    </r>
    <r>
      <rPr>
        <sz val="11"/>
        <rFont val="Times New Roman"/>
        <charset val="134"/>
      </rPr>
      <t>-</t>
    </r>
    <r>
      <rPr>
        <sz val="11"/>
        <rFont val="宋体"/>
        <charset val="134"/>
      </rPr>
      <t>适形）</t>
    </r>
    <r>
      <rPr>
        <sz val="11"/>
        <rFont val="Times New Roman"/>
        <charset val="134"/>
      </rPr>
      <t>-</t>
    </r>
    <r>
      <rPr>
        <sz val="11"/>
        <rFont val="宋体"/>
        <charset val="134"/>
      </rPr>
      <t>超长靶区（加收）</t>
    </r>
  </si>
  <si>
    <r>
      <t>基于放疗计划，使用医用电子直线加速器或钴</t>
    </r>
    <r>
      <rPr>
        <sz val="11"/>
        <rFont val="Times New Roman"/>
        <charset val="134"/>
      </rPr>
      <t>-60</t>
    </r>
    <r>
      <rPr>
        <sz val="11"/>
        <rFont val="宋体"/>
        <charset val="134"/>
      </rPr>
      <t>远距离治疗机等产生光子射线，实施超长靶区外照射治疗。</t>
    </r>
  </si>
  <si>
    <t>013401030020011</t>
  </si>
  <si>
    <r>
      <t>外照射治疗（光子线</t>
    </r>
    <r>
      <rPr>
        <sz val="11"/>
        <rFont val="Times New Roman"/>
        <charset val="134"/>
      </rPr>
      <t>-</t>
    </r>
    <r>
      <rPr>
        <sz val="11"/>
        <rFont val="宋体"/>
        <charset val="134"/>
      </rPr>
      <t>适形）</t>
    </r>
    <r>
      <rPr>
        <sz val="11"/>
        <rFont val="Times New Roman"/>
        <charset val="134"/>
      </rPr>
      <t>-</t>
    </r>
    <r>
      <rPr>
        <sz val="11"/>
        <rFont val="宋体"/>
        <charset val="134"/>
      </rPr>
      <t>超高剂量率放疗（加收）</t>
    </r>
  </si>
  <si>
    <r>
      <t>基于放疗计划，使用医用电子直线加速器或钴</t>
    </r>
    <r>
      <rPr>
        <sz val="11"/>
        <rFont val="Times New Roman"/>
        <charset val="134"/>
      </rPr>
      <t>-60</t>
    </r>
    <r>
      <rPr>
        <sz val="11"/>
        <rFont val="宋体"/>
        <charset val="134"/>
      </rPr>
      <t>远距离治疗机等产生光子射线，实施超高剂量率放疗外照射治疗。</t>
    </r>
  </si>
  <si>
    <t>013401030020021</t>
  </si>
  <si>
    <r>
      <t>外照射治疗（光子线</t>
    </r>
    <r>
      <rPr>
        <sz val="11"/>
        <rFont val="Times New Roman"/>
        <charset val="134"/>
      </rPr>
      <t>-</t>
    </r>
    <r>
      <rPr>
        <sz val="11"/>
        <rFont val="宋体"/>
        <charset val="134"/>
      </rPr>
      <t>适形）</t>
    </r>
    <r>
      <rPr>
        <sz val="11"/>
        <rFont val="Times New Roman"/>
        <charset val="134"/>
      </rPr>
      <t>-</t>
    </r>
    <r>
      <rPr>
        <sz val="11"/>
        <rFont val="宋体"/>
        <charset val="134"/>
      </rPr>
      <t>图像引导（加收）</t>
    </r>
  </si>
  <si>
    <r>
      <t>基于放疗计划，使用医用电子直线加速器或钴</t>
    </r>
    <r>
      <rPr>
        <sz val="11"/>
        <rFont val="Times New Roman"/>
        <charset val="134"/>
      </rPr>
      <t>-60</t>
    </r>
    <r>
      <rPr>
        <sz val="11"/>
        <rFont val="宋体"/>
        <charset val="134"/>
      </rPr>
      <t>远距离治疗机等产生光子射线，图像引导下实施外照射治疗。</t>
    </r>
  </si>
  <si>
    <t>013401030030000</t>
  </si>
  <si>
    <r>
      <t>外照射治疗（光子线</t>
    </r>
    <r>
      <rPr>
        <sz val="11"/>
        <rFont val="Times New Roman"/>
        <charset val="134"/>
      </rPr>
      <t>-</t>
    </r>
    <r>
      <rPr>
        <sz val="11"/>
        <rFont val="宋体"/>
        <charset val="134"/>
      </rPr>
      <t>调强）</t>
    </r>
  </si>
  <si>
    <t>基于放疗计划，使用医用电子直线加速器等产生的光子线，根据肿瘤靶区和其周围危及器官的三维空间关系进行束流强度调节，实施外照射治疗。</t>
  </si>
  <si>
    <t>013401030030001</t>
  </si>
  <si>
    <r>
      <t>外照射治疗（光子线</t>
    </r>
    <r>
      <rPr>
        <sz val="11"/>
        <rFont val="Times New Roman"/>
        <charset val="134"/>
      </rPr>
      <t>-</t>
    </r>
    <r>
      <rPr>
        <sz val="11"/>
        <rFont val="宋体"/>
        <charset val="134"/>
      </rPr>
      <t>调强）</t>
    </r>
    <r>
      <rPr>
        <sz val="11"/>
        <rFont val="Times New Roman"/>
        <charset val="134"/>
      </rPr>
      <t>-</t>
    </r>
    <r>
      <rPr>
        <sz val="11"/>
        <rFont val="宋体"/>
        <charset val="134"/>
      </rPr>
      <t>超长靶区（加收）</t>
    </r>
  </si>
  <si>
    <t>基于放疗计划，使用医用电子直线加速器等产生的光子线，根据肿瘤靶区和其周围危及器官的三维空间关系进行束流强度调节，实施超长靶区外照射治疗。</t>
  </si>
  <si>
    <t>013401030030011</t>
  </si>
  <si>
    <r>
      <t>外照射治疗（光子线</t>
    </r>
    <r>
      <rPr>
        <sz val="11"/>
        <rFont val="Times New Roman"/>
        <charset val="134"/>
      </rPr>
      <t>-</t>
    </r>
    <r>
      <rPr>
        <sz val="11"/>
        <rFont val="宋体"/>
        <charset val="134"/>
      </rPr>
      <t>调强）</t>
    </r>
    <r>
      <rPr>
        <sz val="11"/>
        <rFont val="Times New Roman"/>
        <charset val="134"/>
      </rPr>
      <t>-</t>
    </r>
    <r>
      <rPr>
        <sz val="11"/>
        <rFont val="宋体"/>
        <charset val="134"/>
      </rPr>
      <t>超高剂量率放疗（加收）</t>
    </r>
  </si>
  <si>
    <t>基于放疗计划，使用医用电子直线加速器等产生的光子线，根据肿瘤靶区和其周围危及器官的三维空间关系进行束流强度调节，实施超高剂量率外照射治疗。</t>
  </si>
  <si>
    <t>013401030030041</t>
  </si>
  <si>
    <r>
      <t>外照射治疗（光子线</t>
    </r>
    <r>
      <rPr>
        <sz val="11"/>
        <rFont val="Times New Roman"/>
        <charset val="134"/>
      </rPr>
      <t>-</t>
    </r>
    <r>
      <rPr>
        <sz val="11"/>
        <rFont val="宋体"/>
        <charset val="134"/>
      </rPr>
      <t>调强）</t>
    </r>
    <r>
      <rPr>
        <sz val="11"/>
        <rFont val="Times New Roman"/>
        <charset val="134"/>
      </rPr>
      <t>-</t>
    </r>
    <r>
      <rPr>
        <sz val="11"/>
        <rFont val="宋体"/>
        <charset val="134"/>
      </rPr>
      <t>图像引导（加收）</t>
    </r>
  </si>
  <si>
    <t>基于放疗计划，使用医用电子直线加速器等产生的光子线，根据肿瘤靶区和其周围危及器官的三维空间关系进行束流强度调节，图像引导下实施外照射治疗。</t>
  </si>
  <si>
    <t>013401030030021</t>
  </si>
  <si>
    <r>
      <t>外照射治疗（光子线</t>
    </r>
    <r>
      <rPr>
        <sz val="11"/>
        <rFont val="Times New Roman"/>
        <charset val="134"/>
      </rPr>
      <t>-</t>
    </r>
    <r>
      <rPr>
        <sz val="11"/>
        <rFont val="宋体"/>
        <charset val="134"/>
      </rPr>
      <t>调强）</t>
    </r>
    <r>
      <rPr>
        <sz val="11"/>
        <rFont val="Times New Roman"/>
        <charset val="134"/>
      </rPr>
      <t>-</t>
    </r>
    <r>
      <rPr>
        <sz val="11"/>
        <rFont val="宋体"/>
        <charset val="134"/>
      </rPr>
      <t>自适应放疗（加收）</t>
    </r>
  </si>
  <si>
    <t>基于放疗计划，使用医用电子直线加速器等产生的光子线，根据肿瘤靶区和其周围危及器官的三维空间关系进行束流强度调节，实施自适应放疗外照射治疗。</t>
  </si>
  <si>
    <r>
      <t>“</t>
    </r>
    <r>
      <rPr>
        <sz val="11"/>
        <rFont val="宋体"/>
        <charset val="134"/>
      </rPr>
      <t>自适应放疗</t>
    </r>
    <r>
      <rPr>
        <sz val="11"/>
        <rFont val="Times New Roman"/>
        <charset val="134"/>
      </rPr>
      <t>”,</t>
    </r>
    <r>
      <rPr>
        <sz val="11"/>
        <rFont val="宋体"/>
        <charset val="134"/>
      </rPr>
      <t>指在放疗过程中根据肿瘤退缩情况动态调整放疗计划的技术。</t>
    </r>
  </si>
  <si>
    <t>013401030030031</t>
  </si>
  <si>
    <r>
      <t>外照射治疗（光子线</t>
    </r>
    <r>
      <rPr>
        <sz val="11"/>
        <rFont val="Times New Roman"/>
        <charset val="134"/>
      </rPr>
      <t>-</t>
    </r>
    <r>
      <rPr>
        <sz val="11"/>
        <rFont val="宋体"/>
        <charset val="134"/>
      </rPr>
      <t>调强）</t>
    </r>
    <r>
      <rPr>
        <sz val="11"/>
        <rFont val="Times New Roman"/>
        <charset val="134"/>
      </rPr>
      <t>-</t>
    </r>
    <r>
      <rPr>
        <sz val="11"/>
        <rFont val="宋体"/>
        <charset val="134"/>
      </rPr>
      <t>运动管理（加收）</t>
    </r>
  </si>
  <si>
    <t>基于放疗计划，使用医用电子直线加速器等产生的光子线，根据肿瘤靶区和其周围危及器官的三维空间关系进行束流强度调节，运动管理下实施外照射治疗。</t>
  </si>
  <si>
    <r>
      <t>“</t>
    </r>
    <r>
      <rPr>
        <sz val="11"/>
        <rFont val="宋体"/>
        <charset val="134"/>
      </rPr>
      <t>运动管理</t>
    </r>
    <r>
      <rPr>
        <sz val="11"/>
        <rFont val="Times New Roman"/>
        <charset val="134"/>
      </rPr>
      <t>”,</t>
    </r>
    <r>
      <rPr>
        <sz val="11"/>
        <rFont val="宋体"/>
        <charset val="134"/>
      </rPr>
      <t>指基于植入金标、光学体表监测、呼吸控制等技术对周期性运动的肿瘤靶区进行限制、追踪照射或在周期性运动的特定时相控制机器出束照射。每日限收取一次费用。</t>
    </r>
  </si>
  <si>
    <t>013401030030051</t>
  </si>
  <si>
    <r>
      <t>外照射治疗（光子线</t>
    </r>
    <r>
      <rPr>
        <sz val="11"/>
        <rFont val="Times New Roman"/>
        <charset val="134"/>
      </rPr>
      <t>-</t>
    </r>
    <r>
      <rPr>
        <sz val="11"/>
        <rFont val="宋体"/>
        <charset val="134"/>
      </rPr>
      <t>调强）</t>
    </r>
    <r>
      <rPr>
        <sz val="11"/>
        <rFont val="Times New Roman"/>
        <charset val="134"/>
      </rPr>
      <t>-</t>
    </r>
    <r>
      <rPr>
        <sz val="11"/>
        <rFont val="宋体"/>
        <charset val="134"/>
      </rPr>
      <t>断层调强放疗（加收）</t>
    </r>
  </si>
  <si>
    <t>基于放疗计划，使用医用电子直线加速器等产生的光子线，根据肿瘤靶区和其周围危及器官的三维空间关系进行束流强度调节，实施断层调强外照射治疗。</t>
  </si>
  <si>
    <t>断层调强放疗与容积旋转调强放疗不得同时加收。</t>
  </si>
  <si>
    <t>013401030030052</t>
  </si>
  <si>
    <r>
      <t>外照射治疗（光子线</t>
    </r>
    <r>
      <rPr>
        <sz val="11"/>
        <rFont val="Times New Roman"/>
        <charset val="134"/>
      </rPr>
      <t>-</t>
    </r>
    <r>
      <rPr>
        <sz val="11"/>
        <rFont val="宋体"/>
        <charset val="134"/>
      </rPr>
      <t>调强）-容积旋转调强放疗（加收）</t>
    </r>
  </si>
  <si>
    <t>基于放疗计划，使用医用电子直线加速器等产生的光子线，根据肿瘤靶区和其周围危及器官的三维空间关系进行束流强度调节，实施容积旋转调强外照射治疗。</t>
  </si>
  <si>
    <t>013401030040000</t>
  </si>
  <si>
    <r>
      <t>外照射治疗（光子线</t>
    </r>
    <r>
      <rPr>
        <sz val="11"/>
        <rFont val="Times New Roman"/>
        <charset val="134"/>
      </rPr>
      <t>-</t>
    </r>
    <r>
      <rPr>
        <sz val="11"/>
        <rFont val="宋体"/>
        <charset val="134"/>
      </rPr>
      <t>立体定向）</t>
    </r>
  </si>
  <si>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</si>
  <si>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</si>
  <si>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疗程</t>
  </si>
  <si>
    <t>013401030040001</t>
  </si>
  <si>
    <r>
      <t>外照射治疗（光子线</t>
    </r>
    <r>
      <rPr>
        <sz val="11"/>
        <rFont val="Times New Roman"/>
        <charset val="134"/>
      </rPr>
      <t>-</t>
    </r>
    <r>
      <rPr>
        <sz val="11"/>
        <rFont val="宋体"/>
        <charset val="134"/>
      </rPr>
      <t>立体定向）</t>
    </r>
    <r>
      <rPr>
        <sz val="11"/>
        <rFont val="Times New Roman"/>
        <charset val="134"/>
      </rPr>
      <t>-</t>
    </r>
    <r>
      <rPr>
        <sz val="11"/>
        <rFont val="宋体"/>
        <charset val="134"/>
      </rPr>
      <t>自适应放疗（加收）</t>
    </r>
  </si>
  <si>
    <t>基于放疗计划，使用医用直线加速器、伽玛刀等产生的光子线，对肿瘤靶区进行大分割、高剂量短疗程放疗模式，实施自适应外照射治疗。</t>
  </si>
  <si>
    <t>013401030040011</t>
  </si>
  <si>
    <r>
      <t>外照射治疗（光子线</t>
    </r>
    <r>
      <rPr>
        <sz val="11"/>
        <rFont val="Times New Roman"/>
        <charset val="134"/>
      </rPr>
      <t>-</t>
    </r>
    <r>
      <rPr>
        <sz val="11"/>
        <rFont val="宋体"/>
        <charset val="134"/>
      </rPr>
      <t>立体定向）-运动管理（加收）</t>
    </r>
  </si>
  <si>
    <t>基于放疗计划，使用医用直线加速器、伽玛刀等产生的光子线，对肿瘤靶区进行大分割、高剂量短疗程放疗模式，运动管理下实施外照射治疗。</t>
  </si>
  <si>
    <r>
      <t>“</t>
    </r>
    <r>
      <rPr>
        <sz val="11"/>
        <rFont val="宋体"/>
        <charset val="134"/>
      </rPr>
      <t>运动管理</t>
    </r>
    <r>
      <rPr>
        <sz val="11"/>
        <rFont val="Times New Roman"/>
        <charset val="134"/>
      </rPr>
      <t>”,</t>
    </r>
    <r>
      <rPr>
        <sz val="11"/>
        <rFont val="宋体"/>
        <charset val="134"/>
      </rPr>
      <t>指基于植入金标、光学体表监测、呼吸控制等技术对周期性运动的肿瘤靶区进行限制、追踪照射或在周期性运动的特定时相控制机器出束照射。</t>
    </r>
  </si>
  <si>
    <t>013401030040021</t>
  </si>
  <si>
    <r>
      <t>外照射治疗（光子线</t>
    </r>
    <r>
      <rPr>
        <sz val="11"/>
        <rFont val="Times New Roman"/>
        <charset val="134"/>
      </rPr>
      <t>-</t>
    </r>
    <r>
      <rPr>
        <sz val="11"/>
        <rFont val="宋体"/>
        <charset val="134"/>
      </rPr>
      <t>立体定向）-超高剂量率放疗（加收）</t>
    </r>
  </si>
  <si>
    <t>基于放疗计划，使用医用直线加速器、伽玛刀等产生的光子线，对肿瘤靶区进行大分割、高剂量短疗程放疗模式，实施超高剂量率外照射治疗。</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</si>
  <si>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</si>
  <si>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</si>
  <si>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</si>
  <si>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</si>
  <si>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r>
      <t>每增加一次加收</t>
    </r>
    <r>
      <rPr>
        <sz val="11"/>
        <rFont val="Times New Roman"/>
        <charset val="134"/>
      </rPr>
      <t>15000</t>
    </r>
    <r>
      <rPr>
        <sz val="11"/>
        <rFont val="宋体"/>
        <charset val="134"/>
      </rPr>
      <t>元，同一适应症每疗程最高不超过</t>
    </r>
    <r>
      <rPr>
        <sz val="11"/>
        <rFont val="Times New Roman"/>
        <charset val="134"/>
      </rPr>
      <t>170000</t>
    </r>
    <r>
      <rPr>
        <sz val="11"/>
        <rFont val="宋体"/>
        <charset val="134"/>
      </rPr>
      <t>元。</t>
    </r>
  </si>
  <si>
    <t>013401030060000</t>
  </si>
  <si>
    <t>外照射治疗（重离子放疗）</t>
  </si>
  <si>
    <t>基于放疗计划，使用医用粒子加速器产生的重离子射线，对肿瘤靶区进行束流强度调节，实施外照射治疗。</t>
  </si>
  <si>
    <r>
      <t>每增加一次加收</t>
    </r>
    <r>
      <rPr>
        <sz val="11"/>
        <rFont val="Times New Roman"/>
        <charset val="134"/>
      </rPr>
      <t>16500</t>
    </r>
    <r>
      <rPr>
        <sz val="11"/>
        <rFont val="宋体"/>
        <charset val="134"/>
      </rPr>
      <t>元，同一适应症每疗程最高不超过</t>
    </r>
    <r>
      <rPr>
        <sz val="11"/>
        <rFont val="Times New Roman"/>
        <charset val="134"/>
      </rPr>
      <t>198000</t>
    </r>
    <r>
      <rPr>
        <sz val="11"/>
        <rFont val="宋体"/>
        <charset val="134"/>
      </rPr>
      <t>元。</t>
    </r>
  </si>
  <si>
    <t>013401030070000</t>
  </si>
  <si>
    <r>
      <t>外照射治疗（硼</t>
    </r>
    <r>
      <rPr>
        <sz val="11"/>
        <rFont val="Times New Roman"/>
        <charset val="134"/>
      </rPr>
      <t>-</t>
    </r>
    <r>
      <rPr>
        <sz val="11"/>
        <rFont val="宋体"/>
        <charset val="134"/>
      </rPr>
      <t>中子俘获）</t>
    </r>
  </si>
  <si>
    <t>通过中子与同位素硼发生核反应作用于局部，达到杀灭肿瘤细胞的作用。</t>
  </si>
  <si>
    <t>所定价格涵盖设备准备、摆位、影像引导、靶区勾画、治疗计划设计、注射、局部照射等过程中所需的人力资源、设备运转成本消耗与基本物耗。</t>
  </si>
  <si>
    <t>由医疗机构自主制定试行价格。</t>
  </si>
  <si>
    <t>自主定价</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</si>
  <si>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</si>
  <si>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</si>
  <si>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</si>
  <si>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</si>
  <si>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r>
      <t>“</t>
    </r>
    <r>
      <rPr>
        <sz val="11"/>
        <rFont val="宋体"/>
        <charset val="134"/>
      </rPr>
      <t>近距离治疗</t>
    </r>
    <r>
      <rPr>
        <sz val="11"/>
        <rFont val="Times New Roman"/>
        <charset val="134"/>
      </rPr>
      <t>”</t>
    </r>
    <r>
      <rPr>
        <sz val="11"/>
        <rFont val="宋体"/>
        <charset val="134"/>
      </rPr>
      <t>包括但不限于</t>
    </r>
    <r>
      <rPr>
        <sz val="11"/>
        <rFont val="Times New Roman"/>
        <charset val="134"/>
      </rPr>
      <t>“</t>
    </r>
    <r>
      <rPr>
        <sz val="11"/>
        <rFont val="宋体"/>
        <charset val="134"/>
      </rPr>
      <t>后装放射治疗</t>
    </r>
    <r>
      <rPr>
        <sz val="11"/>
        <rFont val="Times New Roman"/>
        <charset val="134"/>
      </rPr>
      <t>”</t>
    </r>
    <r>
      <rPr>
        <sz val="11"/>
        <rFont val="宋体"/>
        <charset val="134"/>
      </rPr>
      <t>等一次性放射治疗及永久性植入放射性粒子治疗。</t>
    </r>
  </si>
  <si>
    <t>013401040010001</t>
  </si>
  <si>
    <t>近距离治疗（后装）-CT模拟定位（加收）</t>
  </si>
  <si>
    <r>
      <t>通过</t>
    </r>
    <r>
      <rPr>
        <sz val="11"/>
        <rFont val="Times New Roman"/>
        <charset val="134"/>
      </rPr>
      <t>CT</t>
    </r>
    <r>
      <rPr>
        <sz val="11"/>
        <rFont val="宋体"/>
        <charset val="134"/>
      </rPr>
      <t>模拟定位在人体内置入施源器后导入放射源进行的治疗。</t>
    </r>
  </si>
  <si>
    <t>013401040010002</t>
  </si>
  <si>
    <t>近距离治疗（后装）-MR模拟定位（加收）</t>
  </si>
  <si>
    <r>
      <t>通过</t>
    </r>
    <r>
      <rPr>
        <sz val="11"/>
        <rFont val="Times New Roman"/>
        <charset val="134"/>
      </rPr>
      <t>MR</t>
    </r>
    <r>
      <rPr>
        <sz val="11"/>
        <rFont val="宋体"/>
        <charset val="134"/>
      </rPr>
      <t>模拟定位在人体内置入施源器后导入放射源进行的治疗。</t>
    </r>
  </si>
  <si>
    <t>013401040010011</t>
  </si>
  <si>
    <t>近距离治疗（后装）-二维近距离治疗计划（加收）</t>
  </si>
  <si>
    <t>通过二维近距离治疗计划在人体内置入施源器后导入放射源进行的治疗。</t>
  </si>
  <si>
    <t>不与三维近距离治疗计划同时计价。</t>
  </si>
  <si>
    <t>013401040010012</t>
  </si>
  <si>
    <t>近距离治疗（后装）-三维近距离治疗计划（加收）</t>
  </si>
  <si>
    <t>通过三维近距离治疗计划在人体内置入施源器后导入放射源进行的治疗。</t>
  </si>
  <si>
    <t>不与二维近距离治疗计划同时计价。</t>
  </si>
  <si>
    <t>013401040010021</t>
  </si>
  <si>
    <t>近距离治疗（后装）-组织间插植/放射粒子植入（加收）</t>
  </si>
  <si>
    <r>
      <t>通过组织间插植</t>
    </r>
    <r>
      <rPr>
        <sz val="11"/>
        <rFont val="Times New Roman"/>
        <charset val="134"/>
      </rPr>
      <t>/</t>
    </r>
    <r>
      <rPr>
        <sz val="11"/>
        <rFont val="宋体"/>
        <charset val="134"/>
      </rPr>
      <t>放射粒子植入在人体内置入施源器后导入放射源进行的治疗。</t>
    </r>
  </si>
  <si>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</si>
  <si>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</si>
  <si>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</si>
  <si>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</si>
  <si>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r>
      <t>“</t>
    </r>
    <r>
      <rPr>
        <vertAlign val="superscript"/>
        <sz val="11"/>
        <rFont val="宋体"/>
        <charset val="134"/>
      </rPr>
      <t>99</t>
    </r>
    <r>
      <rPr>
        <sz val="11"/>
        <rFont val="宋体"/>
        <charset val="134"/>
      </rPr>
      <t>锝(云克)治疗</t>
    </r>
    <r>
      <rPr>
        <sz val="11"/>
        <rFont val="Times New Roman"/>
        <charset val="134"/>
      </rPr>
      <t>”</t>
    </r>
    <r>
      <rPr>
        <sz val="11"/>
        <rFont val="宋体"/>
        <charset val="134"/>
      </rPr>
      <t>按</t>
    </r>
    <r>
      <rPr>
        <sz val="11"/>
        <rFont val="Times New Roman"/>
        <charset val="134"/>
      </rPr>
      <t>100</t>
    </r>
    <r>
      <rPr>
        <sz val="11"/>
        <rFont val="宋体"/>
        <charset val="134"/>
      </rPr>
      <t>元</t>
    </r>
    <r>
      <rPr>
        <sz val="11"/>
        <rFont val="Times New Roman"/>
        <charset val="134"/>
      </rPr>
      <t>/</t>
    </r>
    <r>
      <rPr>
        <sz val="11"/>
        <rFont val="宋体"/>
        <charset val="134"/>
      </rPr>
      <t>次收取。</t>
    </r>
  </si>
  <si>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</si>
  <si>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</si>
  <si>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</si>
  <si>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</si>
  <si>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</si>
  <si>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</si>
  <si>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</si>
  <si>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</si>
  <si>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t>
  </si>
  <si>
    <t>013401030080000</t>
  </si>
  <si>
    <t>术中放疗</t>
  </si>
  <si>
    <t>在术中进行的放射治疗。</t>
  </si>
  <si>
    <t>所定价格涵盖暴露瘤床、确定照射区域、遮挡正常组织器官、机器操作、设备照射、阅单等步骤所需的人力资源与基本物质资源消耗。</t>
  </si>
  <si>
    <t>不再收取耗材费用。</t>
  </si>
  <si>
    <t>使用说明：</t>
  </si>
  <si>
    <t>1. 本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t>
  </si>
  <si>
    <t>2. 本表所称“加收项”，指同一项目以不同方式提供或在不同场景应用时，确有必要制定差异化收费标准而细分的一类子项。</t>
  </si>
  <si>
    <t>3. 本表所称“扩展项”，指同一项目下以不同方式提供或在不同场景应用时，只扩展价格项目适用范围、不额外加价的一类子项。</t>
  </si>
  <si>
    <t>4. 本表所称“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其他耗材，按照实际采购价格零差率销售。</t>
  </si>
  <si>
    <t>5. 本表所称“超长靶区”，指直线加速器电子线射野大于20×20cm，X线射野单边大于40cm。</t>
  </si>
  <si>
    <t>6.本表所称“超高剂量率放疗”，指使用超高剂量率(≥40 Gy/s)对肿瘤靶区进行照射的放疗方式。</t>
  </si>
  <si>
    <t>7. 本表所称“自适应放疗”，指在放疗过程中根据肿瘤退缩情况动态调整放疗计划的技术。</t>
  </si>
  <si>
    <t>8. 本表所称“运动管理”，指基于植入金标、光学体表监测、呼吸控制等技术对周期性运动的肿瘤靶区进行限制、追踪照射或在周期性运动的特定时相控制机器出束照射。</t>
  </si>
  <si>
    <t>9. 本表中涉及“包括……”“……等”的，属于开放型表述，所指对象不仅局限于表述中列明的事项，也包括未列明的同类事项。</t>
  </si>
  <si>
    <t>10.本表所有治疗项目均不得另行收取X线、CT、磁共振（MR）、正电子发射计算机断层显像（PET-CT）等影像检查费用。</t>
  </si>
  <si>
    <t>11.外照射治疗（光子线-适形）、外照射治疗（光子线-调强）、外照射治疗（光子线-立体定向）不同时计价。</t>
  </si>
  <si>
    <t>12.本表中核医学相关治疗项目均不含放射性药品费用。</t>
  </si>
  <si>
    <t>13. 医疗机构、医务人员实施放射治疗过程中有关创新改良，采取“现有项目兼容”的方式简化处理，无需申报新增医疗服务价格项目，直接按照对应的整合项目执行即可。</t>
  </si>
</sst>
</file>

<file path=xl/styles.xml><?xml version="1.0" encoding="utf-8"?>
<styleSheet xmlns="http://schemas.openxmlformats.org/spreadsheetml/2006/main">
  <numFmts count="5">
    <numFmt numFmtId="176" formatCode="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2">
    <font>
      <sz val="11"/>
      <color theme="1"/>
      <name val="宋体"/>
      <charset val="134"/>
      <scheme val="minor"/>
    </font>
    <font>
      <sz val="10"/>
      <name val="Times New Roman"/>
      <charset val="134"/>
    </font>
    <font>
      <sz val="10"/>
      <name val="宋体"/>
      <charset val="134"/>
      <scheme val="minor"/>
    </font>
    <font>
      <sz val="12"/>
      <name val="方正黑体_GBK"/>
      <charset val="134"/>
    </font>
    <font>
      <sz val="16"/>
      <name val="方正小标宋_GBK"/>
      <charset val="134"/>
    </font>
    <font>
      <b/>
      <sz val="11"/>
      <name val="宋体"/>
      <charset val="134"/>
      <scheme val="minor"/>
    </font>
    <font>
      <sz val="11"/>
      <name val="Times New Roman"/>
      <charset val="134"/>
    </font>
    <font>
      <sz val="11"/>
      <name val="宋体"/>
      <charset val="134"/>
      <scheme val="minor"/>
    </font>
    <font>
      <sz val="11"/>
      <name val="宋体"/>
      <charset val="134"/>
    </font>
    <font>
      <sz val="11"/>
      <name val="宋体-简"/>
      <charset val="134"/>
    </font>
    <font>
      <sz val="10"/>
      <name val="宋体"/>
      <charset val="134"/>
    </font>
    <font>
      <sz val="11"/>
      <color theme="1"/>
      <name val="宋体"/>
      <charset val="0"/>
      <scheme val="minor"/>
    </font>
    <font>
      <sz val="11"/>
      <color theme="0"/>
      <name val="宋体"/>
      <charset val="0"/>
      <scheme val="minor"/>
    </font>
    <font>
      <sz val="11"/>
      <color rgb="FF3F3F76"/>
      <name val="宋体"/>
      <charset val="0"/>
      <scheme val="minor"/>
    </font>
    <font>
      <b/>
      <sz val="11"/>
      <color theme="1"/>
      <name val="宋体"/>
      <charset val="0"/>
      <scheme val="minor"/>
    </font>
    <font>
      <u/>
      <sz val="11"/>
      <color rgb="FF800080"/>
      <name val="宋体"/>
      <charset val="0"/>
      <scheme val="minor"/>
    </font>
    <font>
      <u/>
      <sz val="11"/>
      <color rgb="FF0000FF"/>
      <name val="宋体"/>
      <charset val="0"/>
      <scheme val="minor"/>
    </font>
    <font>
      <sz val="11"/>
      <color rgb="FF9C6500"/>
      <name val="宋体"/>
      <charset val="0"/>
      <scheme val="minor"/>
    </font>
    <font>
      <b/>
      <sz val="11"/>
      <color rgb="FF3F3F3F"/>
      <name val="宋体"/>
      <charset val="0"/>
      <scheme val="minor"/>
    </font>
    <font>
      <i/>
      <sz val="11"/>
      <color rgb="FF7F7F7F"/>
      <name val="宋体"/>
      <charset val="0"/>
      <scheme val="minor"/>
    </font>
    <font>
      <b/>
      <sz val="13"/>
      <color theme="3"/>
      <name val="宋体"/>
      <charset val="134"/>
      <scheme val="minor"/>
    </font>
    <font>
      <b/>
      <sz val="11"/>
      <color theme="3"/>
      <name val="宋体"/>
      <charset val="134"/>
      <scheme val="minor"/>
    </font>
    <font>
      <b/>
      <sz val="11"/>
      <color rgb="FFFFFFFF"/>
      <name val="宋体"/>
      <charset val="0"/>
      <scheme val="minor"/>
    </font>
    <font>
      <sz val="11"/>
      <color rgb="FF9C0006"/>
      <name val="宋体"/>
      <charset val="0"/>
      <scheme val="minor"/>
    </font>
    <font>
      <b/>
      <sz val="15"/>
      <color theme="3"/>
      <name val="宋体"/>
      <charset val="134"/>
      <scheme val="minor"/>
    </font>
    <font>
      <sz val="11"/>
      <color rgb="FFFA7D00"/>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
      <sz val="12"/>
      <name val="宋体"/>
      <charset val="134"/>
    </font>
    <font>
      <b/>
      <sz val="18"/>
      <color theme="3"/>
      <name val="宋体"/>
      <charset val="134"/>
      <scheme val="minor"/>
    </font>
    <font>
      <vertAlign val="superscript"/>
      <sz val="11"/>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rgb="FFFFCC9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9"/>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FFFCC"/>
        <bgColor indexed="64"/>
      </patternFill>
    </fill>
    <fill>
      <patternFill patternType="solid">
        <fgColor theme="4"/>
        <bgColor indexed="64"/>
      </patternFill>
    </fill>
    <fill>
      <patternFill patternType="solid">
        <fgColor theme="5"/>
        <bgColor indexed="64"/>
      </patternFill>
    </fill>
    <fill>
      <patternFill patternType="solid">
        <fgColor theme="8" tint="0.399975585192419"/>
        <bgColor indexed="64"/>
      </patternFill>
    </fill>
    <fill>
      <patternFill patternType="solid">
        <fgColor theme="6"/>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1">
    <xf numFmtId="0" fontId="0" fillId="0" borderId="0">
      <alignment vertical="center"/>
    </xf>
    <xf numFmtId="0" fontId="0" fillId="0" borderId="0">
      <alignment vertical="center"/>
    </xf>
    <xf numFmtId="0" fontId="12" fillId="6" borderId="0" applyNumberFormat="0" applyBorder="0" applyAlignment="0" applyProtection="0">
      <alignment vertical="center"/>
    </xf>
    <xf numFmtId="0" fontId="11" fillId="18" borderId="0" applyNumberFormat="0" applyBorder="0" applyAlignment="0" applyProtection="0">
      <alignment vertical="center"/>
    </xf>
    <xf numFmtId="0" fontId="18" fillId="14" borderId="8" applyNumberFormat="0" applyAlignment="0" applyProtection="0">
      <alignment vertical="center"/>
    </xf>
    <xf numFmtId="0" fontId="22" fillId="19" borderId="11" applyNumberFormat="0" applyAlignment="0" applyProtection="0">
      <alignment vertical="center"/>
    </xf>
    <xf numFmtId="0" fontId="23" fillId="21" borderId="0" applyNumberFormat="0" applyBorder="0" applyAlignment="0" applyProtection="0">
      <alignment vertical="center"/>
    </xf>
    <xf numFmtId="0" fontId="24"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11" fillId="12" borderId="0" applyNumberFormat="0" applyBorder="0" applyAlignment="0" applyProtection="0">
      <alignment vertical="center"/>
    </xf>
    <xf numFmtId="41" fontId="0" fillId="0" borderId="0" applyFont="0" applyFill="0" applyBorder="0" applyAlignment="0" applyProtection="0">
      <alignment vertical="center"/>
    </xf>
    <xf numFmtId="0" fontId="11" fillId="16" borderId="0" applyNumberFormat="0" applyBorder="0" applyAlignment="0" applyProtection="0">
      <alignment vertical="center"/>
    </xf>
    <xf numFmtId="0" fontId="16" fillId="0" borderId="0" applyNumberFormat="0" applyFill="0" applyBorder="0" applyAlignment="0" applyProtection="0">
      <alignment vertical="center"/>
    </xf>
    <xf numFmtId="0" fontId="12" fillId="8" borderId="0" applyNumberFormat="0" applyBorder="0" applyAlignment="0" applyProtection="0">
      <alignment vertical="center"/>
    </xf>
    <xf numFmtId="0" fontId="21" fillId="0" borderId="10" applyNumberFormat="0" applyFill="0" applyAlignment="0" applyProtection="0">
      <alignment vertical="center"/>
    </xf>
    <xf numFmtId="0" fontId="14" fillId="0" borderId="7" applyNumberFormat="0" applyFill="0" applyAlignment="0" applyProtection="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2" fillId="15" borderId="0" applyNumberFormat="0" applyBorder="0" applyAlignment="0" applyProtection="0">
      <alignment vertical="center"/>
    </xf>
    <xf numFmtId="43"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20" borderId="0" applyNumberFormat="0" applyBorder="0" applyAlignment="0" applyProtection="0">
      <alignment vertical="center"/>
    </xf>
    <xf numFmtId="0" fontId="25" fillId="0" borderId="12" applyNumberFormat="0" applyFill="0" applyAlignment="0" applyProtection="0">
      <alignment vertical="center"/>
    </xf>
    <xf numFmtId="0" fontId="21" fillId="0" borderId="0" applyNumberFormat="0" applyFill="0" applyBorder="0" applyAlignment="0" applyProtection="0">
      <alignment vertical="center"/>
    </xf>
    <xf numFmtId="0" fontId="11" fillId="22" borderId="0" applyNumberFormat="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11" fillId="24" borderId="0" applyNumberFormat="0" applyBorder="0" applyAlignment="0" applyProtection="0">
      <alignment vertical="center"/>
    </xf>
    <xf numFmtId="0" fontId="0" fillId="28" borderId="13" applyNumberFormat="0" applyFont="0" applyAlignment="0" applyProtection="0">
      <alignment vertical="center"/>
    </xf>
    <xf numFmtId="0" fontId="29" fillId="0" borderId="0">
      <alignment vertical="center"/>
    </xf>
    <xf numFmtId="0" fontId="12" fillId="25" borderId="0" applyNumberFormat="0" applyBorder="0" applyAlignment="0" applyProtection="0">
      <alignment vertical="center"/>
    </xf>
    <xf numFmtId="0" fontId="27" fillId="26" borderId="0" applyNumberFormat="0" applyBorder="0" applyAlignment="0" applyProtection="0">
      <alignment vertical="center"/>
    </xf>
    <xf numFmtId="0" fontId="11" fillId="7" borderId="0" applyNumberFormat="0" applyBorder="0" applyAlignment="0" applyProtection="0">
      <alignment vertical="center"/>
    </xf>
    <xf numFmtId="0" fontId="17" fillId="13" borderId="0" applyNumberFormat="0" applyBorder="0" applyAlignment="0" applyProtection="0">
      <alignment vertical="center"/>
    </xf>
    <xf numFmtId="0" fontId="28" fillId="14" borderId="6" applyNumberFormat="0" applyAlignment="0" applyProtection="0">
      <alignment vertical="center"/>
    </xf>
    <xf numFmtId="0" fontId="12" fillId="29"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9" fontId="0" fillId="0" borderId="0" applyFont="0" applyFill="0" applyBorder="0" applyAlignment="0" applyProtection="0">
      <alignment vertical="center"/>
    </xf>
    <xf numFmtId="0" fontId="12" fillId="17" borderId="0" applyNumberFormat="0" applyBorder="0" applyAlignment="0" applyProtection="0">
      <alignment vertical="center"/>
    </xf>
    <xf numFmtId="44" fontId="0" fillId="0" borderId="0" applyFont="0" applyFill="0" applyBorder="0" applyAlignment="0" applyProtection="0">
      <alignment vertical="center"/>
    </xf>
    <xf numFmtId="0" fontId="12" fillId="32" borderId="0" applyNumberFormat="0" applyBorder="0" applyAlignment="0" applyProtection="0">
      <alignment vertical="center"/>
    </xf>
    <xf numFmtId="0" fontId="11" fillId="11" borderId="0" applyNumberFormat="0" applyBorder="0" applyAlignment="0" applyProtection="0">
      <alignment vertical="center"/>
    </xf>
    <xf numFmtId="0" fontId="13" fillId="4" borderId="6" applyNumberFormat="0" applyAlignment="0" applyProtection="0">
      <alignment vertical="center"/>
    </xf>
    <xf numFmtId="0" fontId="11" fillId="9" borderId="0" applyNumberFormat="0" applyBorder="0" applyAlignment="0" applyProtection="0">
      <alignment vertical="center"/>
    </xf>
    <xf numFmtId="0" fontId="12" fillId="3" borderId="0" applyNumberFormat="0" applyBorder="0" applyAlignment="0" applyProtection="0">
      <alignment vertical="center"/>
    </xf>
    <xf numFmtId="0" fontId="11" fillId="2" borderId="0" applyNumberFormat="0" applyBorder="0" applyAlignment="0" applyProtection="0">
      <alignment vertical="center"/>
    </xf>
  </cellStyleXfs>
  <cellXfs count="32">
    <xf numFmtId="0" fontId="0" fillId="0" borderId="0" xfId="0">
      <alignment vertical="center"/>
    </xf>
    <xf numFmtId="0" fontId="1" fillId="0" borderId="0" xfId="0" applyFont="1" applyAlignment="1">
      <alignment vertical="center" wrapText="1"/>
    </xf>
    <xf numFmtId="0" fontId="1" fillId="0" borderId="0" xfId="0" applyFont="1" applyAlignment="1">
      <alignment horizontal="center" vertical="center" wrapText="1"/>
    </xf>
    <xf numFmtId="0" fontId="2" fillId="0" borderId="0" xfId="0" applyFont="1">
      <alignment vertical="center"/>
    </xf>
    <xf numFmtId="0" fontId="3" fillId="0" borderId="0" xfId="0" applyFont="1" applyBorder="1" applyAlignment="1">
      <alignment vertical="center" wrapText="1"/>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6" fillId="0" borderId="2" xfId="0" applyFont="1" applyBorder="1" applyAlignment="1">
      <alignment horizontal="center" vertical="center"/>
    </xf>
    <xf numFmtId="0" fontId="7" fillId="0" borderId="2" xfId="0" applyFont="1" applyBorder="1">
      <alignment vertical="center"/>
    </xf>
    <xf numFmtId="0" fontId="8" fillId="0" borderId="2" xfId="0" applyFont="1" applyBorder="1" applyAlignment="1">
      <alignment vertical="center" wrapText="1"/>
    </xf>
    <xf numFmtId="0" fontId="6" fillId="0" borderId="2" xfId="1" applyFont="1" applyBorder="1" applyAlignment="1">
      <alignment horizontal="center" vertical="center" wrapText="1"/>
    </xf>
    <xf numFmtId="0" fontId="8" fillId="0" borderId="2" xfId="1" applyFont="1" applyBorder="1" applyAlignment="1">
      <alignment horizontal="left" vertical="center" wrapText="1"/>
    </xf>
    <xf numFmtId="0" fontId="8" fillId="0" borderId="2" xfId="1" applyFont="1" applyBorder="1" applyAlignment="1">
      <alignment vertical="center" wrapText="1"/>
    </xf>
    <xf numFmtId="0" fontId="9" fillId="0" borderId="2" xfId="0" applyFont="1" applyBorder="1" applyAlignment="1">
      <alignmen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0" xfId="0" applyFont="1" applyBorder="1" applyAlignment="1">
      <alignment horizontal="left" vertical="center" wrapText="1"/>
    </xf>
    <xf numFmtId="0" fontId="10" fillId="0" borderId="0" xfId="0" applyFont="1" applyAlignment="1">
      <alignment vertical="center" wrapText="1"/>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8" fillId="0" borderId="2" xfId="1" applyFont="1" applyBorder="1" applyAlignment="1">
      <alignment horizontal="center" vertical="center" wrapText="1"/>
    </xf>
    <xf numFmtId="0" fontId="6" fillId="0" borderId="2" xfId="1" applyFont="1" applyBorder="1" applyAlignment="1">
      <alignment vertical="center" wrapText="1"/>
    </xf>
    <xf numFmtId="0" fontId="6" fillId="0" borderId="2" xfId="0" applyFont="1" applyBorder="1" applyAlignment="1">
      <alignment vertical="center" wrapText="1"/>
    </xf>
    <xf numFmtId="0" fontId="8" fillId="0" borderId="2" xfId="0" applyFont="1" applyBorder="1" applyAlignment="1">
      <alignment horizontal="center" vertical="center" wrapText="1"/>
    </xf>
    <xf numFmtId="0" fontId="3" fillId="0" borderId="0" xfId="0" applyFont="1" applyBorder="1" applyAlignment="1">
      <alignment horizontal="center" vertical="center" wrapText="1"/>
    </xf>
    <xf numFmtId="2" fontId="5" fillId="0" borderId="2" xfId="31" applyNumberFormat="1" applyFont="1" applyBorder="1" applyAlignment="1">
      <alignment horizontal="center" vertical="center" wrapText="1"/>
    </xf>
    <xf numFmtId="176" fontId="6" fillId="0" borderId="2" xfId="0" applyNumberFormat="1" applyFont="1" applyBorder="1" applyAlignment="1">
      <alignment horizontal="center" vertical="center"/>
    </xf>
    <xf numFmtId="176" fontId="8" fillId="0" borderId="2" xfId="0" applyNumberFormat="1" applyFont="1" applyBorder="1" applyAlignment="1">
      <alignment horizontal="center" vertical="center"/>
    </xf>
    <xf numFmtId="0" fontId="8" fillId="0" borderId="3" xfId="0" applyFont="1" applyBorder="1" applyAlignment="1">
      <alignment horizontal="center" vertical="center" wrapText="1"/>
    </xf>
    <xf numFmtId="0" fontId="8"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0" xfId="0" applyFont="1" applyAlignment="1">
      <alignment horizontal="center" vertical="center"/>
    </xf>
    <xf numFmtId="0" fontId="8" fillId="0" borderId="2" xfId="0" applyFont="1" applyBorder="1" applyAlignment="1" quotePrefix="1">
      <alignment vertical="center" wrapText="1"/>
    </xf>
  </cellXfs>
  <cellStyles count="51">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常规_Sheet4" xfId="31"/>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3"/>
  <sheetViews>
    <sheetView tabSelected="1" zoomScale="80" zoomScaleNormal="80" workbookViewId="0">
      <selection activeCell="M6" sqref="M6"/>
    </sheetView>
  </sheetViews>
  <sheetFormatPr defaultColWidth="8.75" defaultRowHeight="12.75"/>
  <cols>
    <col min="1" max="1" width="4.63333333333333" style="1" customWidth="1"/>
    <col min="2" max="2" width="16.8833333333333" style="1" customWidth="1"/>
    <col min="3" max="3" width="19.75" style="1" customWidth="1"/>
    <col min="4" max="4" width="22.5" style="1" customWidth="1"/>
    <col min="5" max="5" width="25" style="1" customWidth="1"/>
    <col min="6" max="6" width="5.5" style="1" customWidth="1"/>
    <col min="7" max="7" width="36" style="1" customWidth="1"/>
    <col min="8" max="8" width="7.38333333333333" style="1" customWidth="1"/>
    <col min="9" max="11" width="8.25" style="2" customWidth="1"/>
    <col min="12" max="16384" width="8.75" style="3"/>
  </cols>
  <sheetData>
    <row r="1" ht="15.75" spans="1:11">
      <c r="A1" s="4" t="s">
        <v>0</v>
      </c>
      <c r="B1" s="4"/>
      <c r="C1" s="4"/>
      <c r="D1" s="4"/>
      <c r="E1" s="4"/>
      <c r="F1" s="4"/>
      <c r="G1" s="4"/>
      <c r="H1" s="4"/>
      <c r="I1" s="24"/>
      <c r="J1" s="24"/>
      <c r="K1" s="24"/>
    </row>
    <row r="2" ht="21" spans="1:11">
      <c r="A2" s="5" t="s">
        <v>1</v>
      </c>
      <c r="B2" s="5"/>
      <c r="C2" s="5"/>
      <c r="D2" s="5"/>
      <c r="E2" s="5"/>
      <c r="F2" s="5"/>
      <c r="G2" s="5"/>
      <c r="H2" s="5"/>
      <c r="I2" s="5"/>
      <c r="J2" s="5"/>
      <c r="K2" s="5"/>
    </row>
    <row r="3" ht="13.5" spans="1:11">
      <c r="A3" s="6" t="s">
        <v>2</v>
      </c>
      <c r="B3" s="6" t="s">
        <v>3</v>
      </c>
      <c r="C3" s="6" t="s">
        <v>4</v>
      </c>
      <c r="D3" s="6" t="s">
        <v>5</v>
      </c>
      <c r="E3" s="6" t="s">
        <v>6</v>
      </c>
      <c r="F3" s="6" t="s">
        <v>7</v>
      </c>
      <c r="G3" s="6" t="s">
        <v>8</v>
      </c>
      <c r="H3" s="6" t="s">
        <v>9</v>
      </c>
      <c r="I3" s="25" t="s">
        <v>10</v>
      </c>
      <c r="J3" s="25"/>
      <c r="K3" s="25"/>
    </row>
    <row r="4" ht="13.5" spans="1:11">
      <c r="A4" s="6"/>
      <c r="B4" s="6"/>
      <c r="C4" s="6"/>
      <c r="D4" s="6"/>
      <c r="E4" s="6"/>
      <c r="F4" s="6"/>
      <c r="G4" s="6"/>
      <c r="H4" s="6"/>
      <c r="I4" s="25" t="s">
        <v>11</v>
      </c>
      <c r="J4" s="25" t="s">
        <v>12</v>
      </c>
      <c r="K4" s="25" t="s">
        <v>13</v>
      </c>
    </row>
    <row r="5" ht="119" customHeight="1" spans="1:11">
      <c r="A5" s="7">
        <v>1</v>
      </c>
      <c r="B5" s="8" t="s">
        <v>14</v>
      </c>
      <c r="C5" s="9" t="s">
        <v>15</v>
      </c>
      <c r="D5" s="9" t="s">
        <v>16</v>
      </c>
      <c r="E5" s="9" t="s">
        <v>17</v>
      </c>
      <c r="F5" s="20" t="s">
        <v>18</v>
      </c>
      <c r="G5" s="21" t="s">
        <v>19</v>
      </c>
      <c r="H5" s="12" t="s">
        <v>20</v>
      </c>
      <c r="I5" s="26">
        <v>744</v>
      </c>
      <c r="J5" s="27">
        <v>670</v>
      </c>
      <c r="K5" s="26">
        <v>595</v>
      </c>
    </row>
    <row r="6" ht="120" customHeight="1" spans="1:11">
      <c r="A6" s="7"/>
      <c r="B6" s="9" t="s">
        <v>21</v>
      </c>
      <c r="C6" s="9" t="s">
        <v>22</v>
      </c>
      <c r="D6" s="9" t="s">
        <v>23</v>
      </c>
      <c r="E6" s="22"/>
      <c r="F6" s="20" t="s">
        <v>18</v>
      </c>
      <c r="G6" s="21" t="s">
        <v>24</v>
      </c>
      <c r="H6" s="12" t="s">
        <v>20</v>
      </c>
      <c r="I6" s="26">
        <v>330</v>
      </c>
      <c r="J6" s="27">
        <v>297</v>
      </c>
      <c r="K6" s="26">
        <v>264</v>
      </c>
    </row>
    <row r="7" ht="114" customHeight="1" spans="1:11">
      <c r="A7" s="7"/>
      <c r="B7" s="9" t="s">
        <v>25</v>
      </c>
      <c r="C7" s="9" t="s">
        <v>26</v>
      </c>
      <c r="D7" s="9" t="s">
        <v>27</v>
      </c>
      <c r="E7" s="22"/>
      <c r="F7" s="20" t="s">
        <v>18</v>
      </c>
      <c r="G7" s="21" t="s">
        <v>28</v>
      </c>
      <c r="H7" s="12" t="s">
        <v>20</v>
      </c>
      <c r="I7" s="26">
        <v>293</v>
      </c>
      <c r="J7" s="27">
        <v>264</v>
      </c>
      <c r="K7" s="26">
        <v>234</v>
      </c>
    </row>
    <row r="8" ht="129" customHeight="1" spans="1:11">
      <c r="A8" s="7"/>
      <c r="B8" s="9" t="s">
        <v>29</v>
      </c>
      <c r="C8" s="9" t="s">
        <v>30</v>
      </c>
      <c r="D8" s="9" t="s">
        <v>31</v>
      </c>
      <c r="E8" s="22"/>
      <c r="F8" s="20" t="s">
        <v>18</v>
      </c>
      <c r="G8" s="21" t="s">
        <v>32</v>
      </c>
      <c r="H8" s="12" t="s">
        <v>20</v>
      </c>
      <c r="I8" s="26">
        <v>155</v>
      </c>
      <c r="J8" s="27">
        <v>140</v>
      </c>
      <c r="K8" s="26">
        <v>124</v>
      </c>
    </row>
    <row r="9" ht="69" customHeight="1" spans="1:11">
      <c r="A9" s="7"/>
      <c r="B9" s="9" t="s">
        <v>33</v>
      </c>
      <c r="C9" s="9" t="s">
        <v>34</v>
      </c>
      <c r="D9" s="9" t="s">
        <v>35</v>
      </c>
      <c r="E9" s="22"/>
      <c r="F9" s="20" t="s">
        <v>18</v>
      </c>
      <c r="G9" s="21" t="s">
        <v>36</v>
      </c>
      <c r="H9" s="12" t="s">
        <v>20</v>
      </c>
      <c r="I9" s="26">
        <v>140</v>
      </c>
      <c r="J9" s="27">
        <v>126</v>
      </c>
      <c r="K9" s="26">
        <v>112</v>
      </c>
    </row>
    <row r="10" ht="56.1" customHeight="1" spans="1:11">
      <c r="A10" s="10">
        <v>2</v>
      </c>
      <c r="B10" s="9" t="s">
        <v>37</v>
      </c>
      <c r="C10" s="9" t="s">
        <v>38</v>
      </c>
      <c r="D10" s="9" t="s">
        <v>39</v>
      </c>
      <c r="E10" s="9" t="s">
        <v>40</v>
      </c>
      <c r="F10" s="20" t="s">
        <v>18</v>
      </c>
      <c r="G10" s="12" t="s">
        <v>41</v>
      </c>
      <c r="H10" s="12" t="s">
        <v>20</v>
      </c>
      <c r="I10" s="26">
        <v>750</v>
      </c>
      <c r="J10" s="27">
        <v>675</v>
      </c>
      <c r="K10" s="26">
        <v>600</v>
      </c>
    </row>
    <row r="11" ht="57.95" customHeight="1" spans="1:11">
      <c r="A11" s="10"/>
      <c r="B11" s="9" t="s">
        <v>42</v>
      </c>
      <c r="C11" s="9" t="s">
        <v>43</v>
      </c>
      <c r="D11" s="9" t="s">
        <v>44</v>
      </c>
      <c r="E11" s="22"/>
      <c r="F11" s="23" t="s">
        <v>18</v>
      </c>
      <c r="G11" s="12" t="s">
        <v>45</v>
      </c>
      <c r="H11" s="12" t="s">
        <v>20</v>
      </c>
      <c r="I11" s="26">
        <v>250</v>
      </c>
      <c r="J11" s="27">
        <v>225</v>
      </c>
      <c r="K11" s="26">
        <v>200</v>
      </c>
    </row>
    <row r="12" ht="60" customHeight="1" spans="1:11">
      <c r="A12" s="10"/>
      <c r="B12" s="9" t="s">
        <v>46</v>
      </c>
      <c r="C12" s="9" t="s">
        <v>47</v>
      </c>
      <c r="D12" s="9" t="s">
        <v>48</v>
      </c>
      <c r="E12" s="22"/>
      <c r="F12" s="23" t="s">
        <v>18</v>
      </c>
      <c r="G12" s="12" t="s">
        <v>45</v>
      </c>
      <c r="H12" s="12" t="s">
        <v>20</v>
      </c>
      <c r="I12" s="26">
        <v>250</v>
      </c>
      <c r="J12" s="27">
        <v>225</v>
      </c>
      <c r="K12" s="26">
        <v>200</v>
      </c>
    </row>
    <row r="13" ht="32.1" customHeight="1" spans="1:11">
      <c r="A13" s="10">
        <v>3</v>
      </c>
      <c r="B13" s="9" t="s">
        <v>49</v>
      </c>
      <c r="C13" s="9" t="s">
        <v>50</v>
      </c>
      <c r="D13" s="9" t="s">
        <v>51</v>
      </c>
      <c r="E13" s="9" t="s">
        <v>52</v>
      </c>
      <c r="F13" s="20" t="s">
        <v>18</v>
      </c>
      <c r="G13" s="12" t="s">
        <v>53</v>
      </c>
      <c r="H13" s="12" t="s">
        <v>20</v>
      </c>
      <c r="I13" s="26">
        <v>550</v>
      </c>
      <c r="J13" s="27">
        <v>495</v>
      </c>
      <c r="K13" s="26">
        <v>440</v>
      </c>
    </row>
    <row r="14" ht="54" customHeight="1" spans="1:11">
      <c r="A14" s="10">
        <v>4</v>
      </c>
      <c r="B14" s="9" t="s">
        <v>54</v>
      </c>
      <c r="C14" s="9" t="s">
        <v>55</v>
      </c>
      <c r="D14" s="9" t="s">
        <v>56</v>
      </c>
      <c r="E14" s="9" t="s">
        <v>57</v>
      </c>
      <c r="F14" s="20" t="s">
        <v>18</v>
      </c>
      <c r="G14" s="21"/>
      <c r="H14" s="12" t="s">
        <v>20</v>
      </c>
      <c r="I14" s="26">
        <v>550</v>
      </c>
      <c r="J14" s="27">
        <v>495</v>
      </c>
      <c r="K14" s="26">
        <v>440</v>
      </c>
    </row>
    <row r="15" ht="42" customHeight="1" spans="1:11">
      <c r="A15" s="10"/>
      <c r="B15" s="9" t="s">
        <v>58</v>
      </c>
      <c r="C15" s="9" t="s">
        <v>59</v>
      </c>
      <c r="D15" s="9" t="s">
        <v>60</v>
      </c>
      <c r="E15" s="22"/>
      <c r="F15" s="20" t="s">
        <v>18</v>
      </c>
      <c r="G15" s="21" t="s">
        <v>61</v>
      </c>
      <c r="H15" s="12" t="s">
        <v>20</v>
      </c>
      <c r="I15" s="26">
        <v>120</v>
      </c>
      <c r="J15" s="27">
        <f>I15*0.9</f>
        <v>108</v>
      </c>
      <c r="K15" s="26">
        <f>I15*0.8</f>
        <v>96</v>
      </c>
    </row>
    <row r="16" ht="54" spans="1:11">
      <c r="A16" s="10"/>
      <c r="B16" s="9" t="s">
        <v>62</v>
      </c>
      <c r="C16" s="9" t="s">
        <v>63</v>
      </c>
      <c r="D16" s="9" t="s">
        <v>64</v>
      </c>
      <c r="E16" s="22"/>
      <c r="F16" s="20" t="s">
        <v>18</v>
      </c>
      <c r="G16" s="21" t="s">
        <v>65</v>
      </c>
      <c r="H16" s="12" t="s">
        <v>20</v>
      </c>
      <c r="I16" s="26">
        <v>550</v>
      </c>
      <c r="J16" s="27">
        <f>I16*0.9</f>
        <v>495</v>
      </c>
      <c r="K16" s="26">
        <f>I16*0.8</f>
        <v>440</v>
      </c>
    </row>
    <row r="17" ht="75.95" customHeight="1" spans="1:11">
      <c r="A17" s="10">
        <v>5</v>
      </c>
      <c r="B17" s="32" t="s">
        <v>66</v>
      </c>
      <c r="C17" s="11" t="s">
        <v>67</v>
      </c>
      <c r="D17" s="12" t="s">
        <v>68</v>
      </c>
      <c r="E17" s="12" t="s">
        <v>69</v>
      </c>
      <c r="F17" s="23" t="s">
        <v>18</v>
      </c>
      <c r="G17" s="21"/>
      <c r="H17" s="12" t="s">
        <v>20</v>
      </c>
      <c r="I17" s="26">
        <v>600</v>
      </c>
      <c r="J17" s="27">
        <v>540</v>
      </c>
      <c r="K17" s="26">
        <v>480</v>
      </c>
    </row>
    <row r="18" ht="54.95" customHeight="1" spans="1:11">
      <c r="A18" s="10"/>
      <c r="B18" s="9" t="s">
        <v>70</v>
      </c>
      <c r="C18" s="11" t="s">
        <v>71</v>
      </c>
      <c r="D18" s="12" t="s">
        <v>72</v>
      </c>
      <c r="E18" s="21"/>
      <c r="F18" s="23" t="s">
        <v>18</v>
      </c>
      <c r="G18" s="21" t="s">
        <v>61</v>
      </c>
      <c r="H18" s="12" t="s">
        <v>20</v>
      </c>
      <c r="I18" s="26">
        <v>120</v>
      </c>
      <c r="J18" s="27">
        <f t="shared" ref="J18:J26" si="0">I18*0.9</f>
        <v>108</v>
      </c>
      <c r="K18" s="26">
        <f t="shared" ref="K18:K26" si="1">I18*0.8</f>
        <v>96</v>
      </c>
    </row>
    <row r="19" ht="57.95" customHeight="1" spans="1:11">
      <c r="A19" s="10"/>
      <c r="B19" s="9" t="s">
        <v>73</v>
      </c>
      <c r="C19" s="11" t="s">
        <v>74</v>
      </c>
      <c r="D19" s="12" t="s">
        <v>75</v>
      </c>
      <c r="E19" s="21"/>
      <c r="F19" s="23" t="s">
        <v>18</v>
      </c>
      <c r="G19" s="21" t="s">
        <v>65</v>
      </c>
      <c r="H19" s="12" t="s">
        <v>20</v>
      </c>
      <c r="I19" s="26">
        <v>600</v>
      </c>
      <c r="J19" s="27">
        <f t="shared" si="0"/>
        <v>540</v>
      </c>
      <c r="K19" s="26">
        <f t="shared" si="1"/>
        <v>480</v>
      </c>
    </row>
    <row r="20" ht="54.95" customHeight="1" spans="1:11">
      <c r="A20" s="10"/>
      <c r="B20" s="9" t="s">
        <v>76</v>
      </c>
      <c r="C20" s="11" t="s">
        <v>77</v>
      </c>
      <c r="D20" s="12" t="s">
        <v>78</v>
      </c>
      <c r="E20" s="21"/>
      <c r="F20" s="23" t="s">
        <v>18</v>
      </c>
      <c r="G20" s="12"/>
      <c r="H20" s="12" t="s">
        <v>20</v>
      </c>
      <c r="I20" s="26">
        <v>140</v>
      </c>
      <c r="J20" s="27">
        <f t="shared" si="0"/>
        <v>126</v>
      </c>
      <c r="K20" s="26">
        <f t="shared" si="1"/>
        <v>112</v>
      </c>
    </row>
    <row r="21" ht="63" customHeight="1" spans="1:11">
      <c r="A21" s="10">
        <v>6</v>
      </c>
      <c r="B21" s="9" t="s">
        <v>79</v>
      </c>
      <c r="C21" s="12" t="s">
        <v>80</v>
      </c>
      <c r="D21" s="12" t="s">
        <v>81</v>
      </c>
      <c r="E21" s="12" t="s">
        <v>69</v>
      </c>
      <c r="F21" s="23" t="s">
        <v>18</v>
      </c>
      <c r="G21" s="21"/>
      <c r="H21" s="12" t="s">
        <v>20</v>
      </c>
      <c r="I21" s="26">
        <v>1030</v>
      </c>
      <c r="J21" s="27">
        <v>927</v>
      </c>
      <c r="K21" s="26">
        <v>824</v>
      </c>
    </row>
    <row r="22" ht="60" customHeight="1" spans="1:11">
      <c r="A22" s="10"/>
      <c r="B22" s="9" t="s">
        <v>82</v>
      </c>
      <c r="C22" s="12" t="s">
        <v>83</v>
      </c>
      <c r="D22" s="12" t="s">
        <v>84</v>
      </c>
      <c r="E22" s="21"/>
      <c r="F22" s="23" t="s">
        <v>18</v>
      </c>
      <c r="G22" s="21" t="s">
        <v>61</v>
      </c>
      <c r="H22" s="12" t="s">
        <v>20</v>
      </c>
      <c r="I22" s="26">
        <v>120</v>
      </c>
      <c r="J22" s="27">
        <f t="shared" si="0"/>
        <v>108</v>
      </c>
      <c r="K22" s="26">
        <f t="shared" si="1"/>
        <v>96</v>
      </c>
    </row>
    <row r="23" ht="63" customHeight="1" spans="1:11">
      <c r="A23" s="10"/>
      <c r="B23" s="9" t="s">
        <v>85</v>
      </c>
      <c r="C23" s="12" t="s">
        <v>86</v>
      </c>
      <c r="D23" s="12" t="s">
        <v>87</v>
      </c>
      <c r="E23" s="21"/>
      <c r="F23" s="23" t="s">
        <v>18</v>
      </c>
      <c r="G23" s="21" t="s">
        <v>65</v>
      </c>
      <c r="H23" s="12" t="s">
        <v>20</v>
      </c>
      <c r="I23" s="26">
        <v>1030</v>
      </c>
      <c r="J23" s="27">
        <f t="shared" si="0"/>
        <v>927</v>
      </c>
      <c r="K23" s="26">
        <f t="shared" si="1"/>
        <v>824</v>
      </c>
    </row>
    <row r="24" ht="60" customHeight="1" spans="1:11">
      <c r="A24" s="10"/>
      <c r="B24" s="9" t="s">
        <v>88</v>
      </c>
      <c r="C24" s="12" t="s">
        <v>89</v>
      </c>
      <c r="D24" s="12" t="s">
        <v>90</v>
      </c>
      <c r="E24" s="21"/>
      <c r="F24" s="23" t="s">
        <v>18</v>
      </c>
      <c r="G24" s="12"/>
      <c r="H24" s="12" t="s">
        <v>20</v>
      </c>
      <c r="I24" s="26">
        <v>140</v>
      </c>
      <c r="J24" s="27">
        <f t="shared" si="0"/>
        <v>126</v>
      </c>
      <c r="K24" s="26">
        <f t="shared" si="1"/>
        <v>112</v>
      </c>
    </row>
    <row r="25" ht="63.95" customHeight="1" spans="1:11">
      <c r="A25" s="10"/>
      <c r="B25" s="32" t="s">
        <v>91</v>
      </c>
      <c r="C25" s="12" t="s">
        <v>92</v>
      </c>
      <c r="D25" s="12" t="s">
        <v>93</v>
      </c>
      <c r="E25" s="21"/>
      <c r="F25" s="23" t="s">
        <v>18</v>
      </c>
      <c r="G25" s="21" t="s">
        <v>94</v>
      </c>
      <c r="H25" s="12" t="s">
        <v>20</v>
      </c>
      <c r="I25" s="26">
        <v>618</v>
      </c>
      <c r="J25" s="27">
        <f t="shared" si="0"/>
        <v>556.2</v>
      </c>
      <c r="K25" s="26">
        <f t="shared" si="1"/>
        <v>494.4</v>
      </c>
    </row>
    <row r="26" ht="86" customHeight="1" spans="1:11">
      <c r="A26" s="10"/>
      <c r="B26" s="9" t="s">
        <v>95</v>
      </c>
      <c r="C26" s="12" t="s">
        <v>96</v>
      </c>
      <c r="D26" s="12" t="s">
        <v>97</v>
      </c>
      <c r="E26" s="21"/>
      <c r="F26" s="23" t="s">
        <v>18</v>
      </c>
      <c r="G26" s="21" t="s">
        <v>98</v>
      </c>
      <c r="H26" s="12" t="s">
        <v>20</v>
      </c>
      <c r="I26" s="26">
        <v>155</v>
      </c>
      <c r="J26" s="27">
        <f t="shared" si="0"/>
        <v>139.5</v>
      </c>
      <c r="K26" s="26">
        <f t="shared" si="1"/>
        <v>124</v>
      </c>
    </row>
    <row r="27" ht="105" customHeight="1" spans="1:11">
      <c r="A27" s="10"/>
      <c r="B27" s="9" t="s">
        <v>99</v>
      </c>
      <c r="C27" s="12" t="s">
        <v>100</v>
      </c>
      <c r="D27" s="12" t="s">
        <v>101</v>
      </c>
      <c r="E27" s="21"/>
      <c r="F27" s="23" t="s">
        <v>18</v>
      </c>
      <c r="G27" s="12" t="s">
        <v>102</v>
      </c>
      <c r="H27" s="12" t="s">
        <v>20</v>
      </c>
      <c r="I27" s="26">
        <v>1515</v>
      </c>
      <c r="J27" s="27">
        <f t="shared" ref="J27:J32" si="2">I27*0.9</f>
        <v>1363.5</v>
      </c>
      <c r="K27" s="26">
        <f t="shared" ref="K27:K32" si="3">I27*0.8</f>
        <v>1212</v>
      </c>
    </row>
    <row r="28" ht="66" customHeight="1" spans="1:11">
      <c r="A28" s="10"/>
      <c r="B28" s="9" t="s">
        <v>103</v>
      </c>
      <c r="C28" s="12" t="s">
        <v>104</v>
      </c>
      <c r="D28" s="12" t="s">
        <v>105</v>
      </c>
      <c r="E28" s="21"/>
      <c r="F28" s="23" t="s">
        <v>18</v>
      </c>
      <c r="G28" s="12" t="s">
        <v>102</v>
      </c>
      <c r="H28" s="12" t="s">
        <v>20</v>
      </c>
      <c r="I28" s="26">
        <v>470</v>
      </c>
      <c r="J28" s="27">
        <f t="shared" si="2"/>
        <v>423</v>
      </c>
      <c r="K28" s="26">
        <f t="shared" si="3"/>
        <v>376</v>
      </c>
    </row>
    <row r="29" ht="56.1" customHeight="1" spans="1:11">
      <c r="A29" s="10">
        <v>7</v>
      </c>
      <c r="B29" s="32" t="s">
        <v>106</v>
      </c>
      <c r="C29" s="12" t="s">
        <v>107</v>
      </c>
      <c r="D29" s="12" t="s">
        <v>108</v>
      </c>
      <c r="E29" s="12" t="s">
        <v>109</v>
      </c>
      <c r="F29" s="20" t="s">
        <v>110</v>
      </c>
      <c r="G29" s="21"/>
      <c r="H29" s="12" t="s">
        <v>20</v>
      </c>
      <c r="I29" s="26">
        <v>20000</v>
      </c>
      <c r="J29" s="27">
        <f t="shared" si="2"/>
        <v>18000</v>
      </c>
      <c r="K29" s="26">
        <f t="shared" si="3"/>
        <v>16000</v>
      </c>
    </row>
    <row r="30" ht="60" customHeight="1" spans="1:11">
      <c r="A30" s="10"/>
      <c r="B30" s="9" t="s">
        <v>111</v>
      </c>
      <c r="C30" s="12" t="s">
        <v>112</v>
      </c>
      <c r="D30" s="12" t="s">
        <v>113</v>
      </c>
      <c r="E30" s="21"/>
      <c r="F30" s="20" t="s">
        <v>110</v>
      </c>
      <c r="G30" s="21" t="s">
        <v>94</v>
      </c>
      <c r="H30" s="12" t="s">
        <v>20</v>
      </c>
      <c r="I30" s="26">
        <v>12000</v>
      </c>
      <c r="J30" s="27">
        <f t="shared" si="2"/>
        <v>10800</v>
      </c>
      <c r="K30" s="26">
        <f t="shared" si="3"/>
        <v>9600</v>
      </c>
    </row>
    <row r="31" ht="84.95" customHeight="1" spans="1:11">
      <c r="A31" s="10"/>
      <c r="B31" s="9" t="s">
        <v>114</v>
      </c>
      <c r="C31" s="12" t="s">
        <v>115</v>
      </c>
      <c r="D31" s="12" t="s">
        <v>116</v>
      </c>
      <c r="E31" s="21"/>
      <c r="F31" s="20" t="s">
        <v>110</v>
      </c>
      <c r="G31" s="21" t="s">
        <v>117</v>
      </c>
      <c r="H31" s="12" t="s">
        <v>20</v>
      </c>
      <c r="I31" s="26">
        <v>155</v>
      </c>
      <c r="J31" s="27">
        <f t="shared" si="2"/>
        <v>139.5</v>
      </c>
      <c r="K31" s="26">
        <f t="shared" si="3"/>
        <v>124</v>
      </c>
    </row>
    <row r="32" ht="71.1" customHeight="1" spans="1:11">
      <c r="A32" s="10"/>
      <c r="B32" s="9" t="s">
        <v>118</v>
      </c>
      <c r="C32" s="12" t="s">
        <v>119</v>
      </c>
      <c r="D32" s="12" t="s">
        <v>120</v>
      </c>
      <c r="E32" s="21"/>
      <c r="F32" s="20" t="s">
        <v>110</v>
      </c>
      <c r="G32" s="21" t="s">
        <v>65</v>
      </c>
      <c r="H32" s="12" t="s">
        <v>20</v>
      </c>
      <c r="I32" s="26">
        <v>20000</v>
      </c>
      <c r="J32" s="27">
        <f t="shared" si="2"/>
        <v>18000</v>
      </c>
      <c r="K32" s="26">
        <f t="shared" si="3"/>
        <v>16000</v>
      </c>
    </row>
    <row r="33" ht="51" customHeight="1" spans="1:11">
      <c r="A33" s="10">
        <v>8</v>
      </c>
      <c r="B33" s="9" t="s">
        <v>121</v>
      </c>
      <c r="C33" s="12" t="s">
        <v>122</v>
      </c>
      <c r="D33" s="12" t="s">
        <v>123</v>
      </c>
      <c r="E33" s="12" t="s">
        <v>124</v>
      </c>
      <c r="F33" s="20" t="s">
        <v>18</v>
      </c>
      <c r="G33" s="12" t="s">
        <v>125</v>
      </c>
      <c r="H33" s="12" t="s">
        <v>20</v>
      </c>
      <c r="I33" s="26">
        <v>35000</v>
      </c>
      <c r="J33" s="26">
        <v>35000</v>
      </c>
      <c r="K33" s="26">
        <v>35000</v>
      </c>
    </row>
    <row r="34" ht="57.95" customHeight="1" spans="1:11">
      <c r="A34" s="10">
        <v>9</v>
      </c>
      <c r="B34" s="9" t="s">
        <v>126</v>
      </c>
      <c r="C34" s="12" t="s">
        <v>127</v>
      </c>
      <c r="D34" s="12" t="s">
        <v>128</v>
      </c>
      <c r="E34" s="12" t="s">
        <v>124</v>
      </c>
      <c r="F34" s="20" t="s">
        <v>18</v>
      </c>
      <c r="G34" s="12" t="s">
        <v>129</v>
      </c>
      <c r="H34" s="12" t="s">
        <v>20</v>
      </c>
      <c r="I34" s="26">
        <v>49500</v>
      </c>
      <c r="J34" s="26">
        <v>49500</v>
      </c>
      <c r="K34" s="26">
        <v>49500</v>
      </c>
    </row>
    <row r="35" ht="51" customHeight="1" spans="1:11">
      <c r="A35" s="10">
        <v>10</v>
      </c>
      <c r="B35" s="9" t="s">
        <v>130</v>
      </c>
      <c r="C35" s="12" t="s">
        <v>131</v>
      </c>
      <c r="D35" s="12" t="s">
        <v>132</v>
      </c>
      <c r="E35" s="12" t="s">
        <v>133</v>
      </c>
      <c r="F35" s="20" t="s">
        <v>18</v>
      </c>
      <c r="G35" s="12" t="s">
        <v>134</v>
      </c>
      <c r="H35" s="12" t="s">
        <v>20</v>
      </c>
      <c r="I35" s="27" t="s">
        <v>135</v>
      </c>
      <c r="J35" s="27" t="s">
        <v>135</v>
      </c>
      <c r="K35" s="27" t="s">
        <v>135</v>
      </c>
    </row>
    <row r="36" ht="63.95" customHeight="1" spans="1:11">
      <c r="A36" s="10">
        <v>11</v>
      </c>
      <c r="B36" s="9" t="s">
        <v>136</v>
      </c>
      <c r="C36" s="13" t="s">
        <v>137</v>
      </c>
      <c r="D36" s="9" t="s">
        <v>138</v>
      </c>
      <c r="E36" s="9" t="s">
        <v>139</v>
      </c>
      <c r="F36" s="23" t="s">
        <v>18</v>
      </c>
      <c r="G36" s="21" t="s">
        <v>140</v>
      </c>
      <c r="H36" s="12" t="s">
        <v>20</v>
      </c>
      <c r="I36" s="26">
        <v>2000</v>
      </c>
      <c r="J36" s="27">
        <v>1800</v>
      </c>
      <c r="K36" s="26">
        <v>1600</v>
      </c>
    </row>
    <row r="37" ht="41.25" spans="1:11">
      <c r="A37" s="10"/>
      <c r="B37" s="9" t="s">
        <v>141</v>
      </c>
      <c r="C37" s="13" t="s">
        <v>142</v>
      </c>
      <c r="D37" s="9" t="s">
        <v>143</v>
      </c>
      <c r="E37" s="22"/>
      <c r="F37" s="23" t="s">
        <v>18</v>
      </c>
      <c r="G37" s="21"/>
      <c r="H37" s="12" t="s">
        <v>20</v>
      </c>
      <c r="I37" s="26">
        <v>140</v>
      </c>
      <c r="J37" s="27">
        <f t="shared" ref="J37:J45" si="4">I37*0.9</f>
        <v>126</v>
      </c>
      <c r="K37" s="26">
        <f t="shared" ref="K37:K45" si="5">I37*0.8</f>
        <v>112</v>
      </c>
    </row>
    <row r="38" ht="41.25" spans="1:11">
      <c r="A38" s="10"/>
      <c r="B38" s="9" t="s">
        <v>144</v>
      </c>
      <c r="C38" s="13" t="s">
        <v>145</v>
      </c>
      <c r="D38" s="9" t="s">
        <v>146</v>
      </c>
      <c r="E38" s="22"/>
      <c r="F38" s="23" t="s">
        <v>18</v>
      </c>
      <c r="G38" s="21"/>
      <c r="H38" s="12" t="s">
        <v>20</v>
      </c>
      <c r="I38" s="26">
        <v>320</v>
      </c>
      <c r="J38" s="27">
        <f t="shared" si="4"/>
        <v>288</v>
      </c>
      <c r="K38" s="26">
        <f t="shared" si="5"/>
        <v>256</v>
      </c>
    </row>
    <row r="39" ht="63" customHeight="1" spans="1:11">
      <c r="A39" s="10"/>
      <c r="B39" s="9" t="s">
        <v>147</v>
      </c>
      <c r="C39" s="13" t="s">
        <v>148</v>
      </c>
      <c r="D39" s="9" t="s">
        <v>149</v>
      </c>
      <c r="E39" s="22"/>
      <c r="F39" s="23" t="s">
        <v>18</v>
      </c>
      <c r="G39" s="12" t="s">
        <v>150</v>
      </c>
      <c r="H39" s="12" t="s">
        <v>20</v>
      </c>
      <c r="I39" s="26">
        <v>84</v>
      </c>
      <c r="J39" s="27">
        <f t="shared" si="4"/>
        <v>75.6</v>
      </c>
      <c r="K39" s="26">
        <f t="shared" si="5"/>
        <v>67.2</v>
      </c>
    </row>
    <row r="40" ht="52" customHeight="1" spans="1:11">
      <c r="A40" s="10"/>
      <c r="B40" s="9" t="s">
        <v>151</v>
      </c>
      <c r="C40" s="13" t="s">
        <v>152</v>
      </c>
      <c r="D40" s="9" t="s">
        <v>153</v>
      </c>
      <c r="E40" s="22"/>
      <c r="F40" s="23" t="s">
        <v>18</v>
      </c>
      <c r="G40" s="12" t="s">
        <v>154</v>
      </c>
      <c r="H40" s="12" t="s">
        <v>20</v>
      </c>
      <c r="I40" s="26">
        <v>400</v>
      </c>
      <c r="J40" s="27">
        <f t="shared" si="4"/>
        <v>360</v>
      </c>
      <c r="K40" s="26">
        <f t="shared" si="5"/>
        <v>320</v>
      </c>
    </row>
    <row r="41" ht="54.75" spans="1:11">
      <c r="A41" s="10"/>
      <c r="B41" s="9" t="s">
        <v>155</v>
      </c>
      <c r="C41" s="13" t="s">
        <v>156</v>
      </c>
      <c r="D41" s="9" t="s">
        <v>157</v>
      </c>
      <c r="E41" s="22"/>
      <c r="F41" s="23" t="s">
        <v>18</v>
      </c>
      <c r="G41" s="21"/>
      <c r="H41" s="12" t="s">
        <v>20</v>
      </c>
      <c r="I41" s="26">
        <v>900</v>
      </c>
      <c r="J41" s="27">
        <f t="shared" si="4"/>
        <v>810</v>
      </c>
      <c r="K41" s="26">
        <f t="shared" si="5"/>
        <v>720</v>
      </c>
    </row>
    <row r="42" ht="93" customHeight="1" spans="1:11">
      <c r="A42" s="10">
        <v>12</v>
      </c>
      <c r="B42" s="9" t="s">
        <v>158</v>
      </c>
      <c r="C42" s="14" t="s">
        <v>159</v>
      </c>
      <c r="D42" s="14" t="s">
        <v>160</v>
      </c>
      <c r="E42" s="14" t="s">
        <v>161</v>
      </c>
      <c r="F42" s="23" t="s">
        <v>18</v>
      </c>
      <c r="G42" s="12" t="s">
        <v>162</v>
      </c>
      <c r="H42" s="12" t="s">
        <v>20</v>
      </c>
      <c r="I42" s="26">
        <v>484</v>
      </c>
      <c r="J42" s="27">
        <f t="shared" si="4"/>
        <v>435.6</v>
      </c>
      <c r="K42" s="26">
        <f t="shared" si="5"/>
        <v>387.2</v>
      </c>
    </row>
    <row r="43" ht="50.1" customHeight="1" spans="1:11">
      <c r="A43" s="10">
        <v>13</v>
      </c>
      <c r="B43" s="9" t="s">
        <v>163</v>
      </c>
      <c r="C43" s="14" t="s">
        <v>164</v>
      </c>
      <c r="D43" s="14" t="s">
        <v>165</v>
      </c>
      <c r="E43" s="14" t="s">
        <v>166</v>
      </c>
      <c r="F43" s="23" t="s">
        <v>18</v>
      </c>
      <c r="G43" s="21"/>
      <c r="H43" s="12" t="s">
        <v>20</v>
      </c>
      <c r="I43" s="26">
        <v>1920</v>
      </c>
      <c r="J43" s="27">
        <f t="shared" si="4"/>
        <v>1728</v>
      </c>
      <c r="K43" s="26">
        <f t="shared" si="5"/>
        <v>1536</v>
      </c>
    </row>
    <row r="44" ht="54" customHeight="1" spans="1:11">
      <c r="A44" s="10">
        <v>14</v>
      </c>
      <c r="B44" s="9" t="s">
        <v>167</v>
      </c>
      <c r="C44" s="14" t="s">
        <v>168</v>
      </c>
      <c r="D44" s="14" t="s">
        <v>169</v>
      </c>
      <c r="E44" s="14" t="s">
        <v>170</v>
      </c>
      <c r="F44" s="23" t="s">
        <v>18</v>
      </c>
      <c r="G44" s="12" t="s">
        <v>171</v>
      </c>
      <c r="H44" s="12" t="s">
        <v>20</v>
      </c>
      <c r="I44" s="26">
        <v>58</v>
      </c>
      <c r="J44" s="27">
        <f t="shared" si="4"/>
        <v>52.2</v>
      </c>
      <c r="K44" s="26">
        <f t="shared" si="5"/>
        <v>46.4</v>
      </c>
    </row>
    <row r="45" ht="50.1" customHeight="1" spans="1:11">
      <c r="A45" s="10">
        <v>15</v>
      </c>
      <c r="B45" s="9" t="s">
        <v>172</v>
      </c>
      <c r="C45" s="14" t="s">
        <v>173</v>
      </c>
      <c r="D45" s="14" t="s">
        <v>174</v>
      </c>
      <c r="E45" s="14" t="s">
        <v>175</v>
      </c>
      <c r="F45" s="23" t="s">
        <v>18</v>
      </c>
      <c r="G45" s="12" t="s">
        <v>176</v>
      </c>
      <c r="H45" s="12" t="s">
        <v>20</v>
      </c>
      <c r="I45" s="26">
        <v>9800</v>
      </c>
      <c r="J45" s="27">
        <f t="shared" si="4"/>
        <v>8820</v>
      </c>
      <c r="K45" s="26">
        <f t="shared" si="5"/>
        <v>7840</v>
      </c>
    </row>
    <row r="46" ht="24" customHeight="1" spans="1:11">
      <c r="A46" s="15" t="s">
        <v>177</v>
      </c>
      <c r="B46" s="15"/>
      <c r="C46" s="15"/>
      <c r="D46" s="15"/>
      <c r="E46" s="15"/>
      <c r="F46" s="15"/>
      <c r="G46" s="15"/>
      <c r="H46" s="15"/>
      <c r="I46" s="28"/>
      <c r="J46" s="28"/>
      <c r="K46" s="28"/>
    </row>
    <row r="47" ht="48.95" customHeight="1" spans="1:11">
      <c r="A47" s="16" t="s">
        <v>178</v>
      </c>
      <c r="B47" s="16"/>
      <c r="C47" s="16"/>
      <c r="D47" s="16"/>
      <c r="E47" s="16"/>
      <c r="F47" s="16"/>
      <c r="G47" s="16"/>
      <c r="H47" s="16"/>
      <c r="I47" s="29"/>
      <c r="J47" s="29"/>
      <c r="K47" s="29"/>
    </row>
    <row r="48" ht="20.1" customHeight="1" spans="1:11">
      <c r="A48" s="16" t="s">
        <v>179</v>
      </c>
      <c r="B48" s="16"/>
      <c r="C48" s="16"/>
      <c r="D48" s="16"/>
      <c r="E48" s="16"/>
      <c r="F48" s="16"/>
      <c r="G48" s="16"/>
      <c r="H48" s="16"/>
      <c r="I48" s="29"/>
      <c r="J48" s="29"/>
      <c r="K48" s="29"/>
    </row>
    <row r="49" ht="20.1" customHeight="1" spans="1:11">
      <c r="A49" s="16" t="s">
        <v>180</v>
      </c>
      <c r="B49" s="16"/>
      <c r="C49" s="16"/>
      <c r="D49" s="16"/>
      <c r="E49" s="16"/>
      <c r="F49" s="16"/>
      <c r="G49" s="16"/>
      <c r="H49" s="16"/>
      <c r="I49" s="29"/>
      <c r="J49" s="29"/>
      <c r="K49" s="29"/>
    </row>
    <row r="50" ht="60" customHeight="1" spans="1:11">
      <c r="A50" s="16" t="s">
        <v>181</v>
      </c>
      <c r="B50" s="16"/>
      <c r="C50" s="16"/>
      <c r="D50" s="16"/>
      <c r="E50" s="16"/>
      <c r="F50" s="16"/>
      <c r="G50" s="16"/>
      <c r="H50" s="16"/>
      <c r="I50" s="29"/>
      <c r="J50" s="29"/>
      <c r="K50" s="29"/>
    </row>
    <row r="51" ht="20.1" customHeight="1" spans="1:11">
      <c r="A51" s="16" t="s">
        <v>182</v>
      </c>
      <c r="B51" s="16"/>
      <c r="C51" s="16"/>
      <c r="D51" s="16"/>
      <c r="E51" s="16"/>
      <c r="F51" s="16"/>
      <c r="G51" s="16"/>
      <c r="H51" s="16"/>
      <c r="I51" s="29"/>
      <c r="J51" s="29"/>
      <c r="K51" s="29"/>
    </row>
    <row r="52" ht="20.1" customHeight="1" spans="1:11">
      <c r="A52" s="16" t="s">
        <v>183</v>
      </c>
      <c r="B52" s="16"/>
      <c r="C52" s="16"/>
      <c r="D52" s="16"/>
      <c r="E52" s="16"/>
      <c r="F52" s="16"/>
      <c r="G52" s="16"/>
      <c r="H52" s="16"/>
      <c r="I52" s="29"/>
      <c r="J52" s="29"/>
      <c r="K52" s="29"/>
    </row>
    <row r="53" ht="20.1" customHeight="1" spans="1:11">
      <c r="A53" s="16" t="s">
        <v>184</v>
      </c>
      <c r="B53" s="16"/>
      <c r="C53" s="16"/>
      <c r="D53" s="16"/>
      <c r="E53" s="16"/>
      <c r="F53" s="16"/>
      <c r="G53" s="16"/>
      <c r="H53" s="16"/>
      <c r="I53" s="29"/>
      <c r="J53" s="29"/>
      <c r="K53" s="29"/>
    </row>
    <row r="54" ht="33" customHeight="1" spans="1:11">
      <c r="A54" s="16" t="s">
        <v>185</v>
      </c>
      <c r="B54" s="16"/>
      <c r="C54" s="16"/>
      <c r="D54" s="16"/>
      <c r="E54" s="16"/>
      <c r="F54" s="16"/>
      <c r="G54" s="16"/>
      <c r="H54" s="16"/>
      <c r="I54" s="29"/>
      <c r="J54" s="29"/>
      <c r="K54" s="29"/>
    </row>
    <row r="55" ht="20.1" customHeight="1" spans="1:11">
      <c r="A55" s="16" t="s">
        <v>186</v>
      </c>
      <c r="B55" s="16"/>
      <c r="C55" s="16"/>
      <c r="D55" s="16"/>
      <c r="E55" s="16"/>
      <c r="F55" s="16"/>
      <c r="G55" s="16"/>
      <c r="H55" s="16"/>
      <c r="I55" s="29"/>
      <c r="J55" s="29"/>
      <c r="K55" s="29"/>
    </row>
    <row r="56" ht="20.1" customHeight="1" spans="1:11">
      <c r="A56" s="16" t="s">
        <v>187</v>
      </c>
      <c r="B56" s="16"/>
      <c r="C56" s="16"/>
      <c r="D56" s="16"/>
      <c r="E56" s="16"/>
      <c r="F56" s="16"/>
      <c r="G56" s="16"/>
      <c r="H56" s="16"/>
      <c r="I56" s="29"/>
      <c r="J56" s="29"/>
      <c r="K56" s="29"/>
    </row>
    <row r="57" ht="20.1" customHeight="1" spans="1:11">
      <c r="A57" s="16" t="s">
        <v>188</v>
      </c>
      <c r="B57" s="16"/>
      <c r="C57" s="16"/>
      <c r="D57" s="16"/>
      <c r="E57" s="16"/>
      <c r="F57" s="16"/>
      <c r="G57" s="16"/>
      <c r="H57" s="16"/>
      <c r="I57" s="29"/>
      <c r="J57" s="29"/>
      <c r="K57" s="29"/>
    </row>
    <row r="58" ht="20.1" customHeight="1" spans="1:11">
      <c r="A58" s="16" t="s">
        <v>189</v>
      </c>
      <c r="B58" s="16"/>
      <c r="C58" s="16"/>
      <c r="D58" s="16"/>
      <c r="E58" s="16"/>
      <c r="F58" s="16"/>
      <c r="G58" s="16"/>
      <c r="H58" s="16"/>
      <c r="I58" s="29"/>
      <c r="J58" s="29"/>
      <c r="K58" s="29"/>
    </row>
    <row r="59" ht="36.95" customHeight="1" spans="1:11">
      <c r="A59" s="16" t="s">
        <v>190</v>
      </c>
      <c r="B59" s="16"/>
      <c r="C59" s="16"/>
      <c r="D59" s="16"/>
      <c r="E59" s="16"/>
      <c r="F59" s="16"/>
      <c r="G59" s="16"/>
      <c r="H59" s="16"/>
      <c r="I59" s="29"/>
      <c r="J59" s="29"/>
      <c r="K59" s="29"/>
    </row>
    <row r="60" spans="1:11">
      <c r="A60" s="17"/>
      <c r="B60" s="17"/>
      <c r="C60" s="17"/>
      <c r="D60" s="17"/>
      <c r="E60" s="17"/>
      <c r="F60" s="17"/>
      <c r="G60" s="17"/>
      <c r="H60" s="17"/>
      <c r="I60" s="19"/>
      <c r="J60" s="19"/>
      <c r="K60" s="19"/>
    </row>
    <row r="61" spans="1:11">
      <c r="A61" s="17"/>
      <c r="B61" s="17"/>
      <c r="C61" s="17"/>
      <c r="D61" s="17"/>
      <c r="E61" s="17"/>
      <c r="F61" s="17"/>
      <c r="G61" s="17"/>
      <c r="H61" s="17"/>
      <c r="I61" s="19"/>
      <c r="J61" s="19"/>
      <c r="K61" s="19"/>
    </row>
    <row r="62" spans="1:11">
      <c r="A62" s="18"/>
      <c r="B62" s="19"/>
      <c r="C62" s="19"/>
      <c r="D62" s="19"/>
      <c r="E62" s="19"/>
      <c r="F62" s="19"/>
      <c r="G62" s="19"/>
      <c r="H62" s="19"/>
      <c r="I62" s="19"/>
      <c r="J62" s="19"/>
      <c r="K62" s="30"/>
    </row>
    <row r="63" spans="1:11">
      <c r="A63" s="3"/>
      <c r="B63" s="3"/>
      <c r="C63" s="3"/>
      <c r="D63" s="3"/>
      <c r="E63" s="3"/>
      <c r="F63" s="3"/>
      <c r="G63" s="3"/>
      <c r="H63" s="3"/>
      <c r="I63" s="31"/>
      <c r="J63" s="31"/>
      <c r="K63" s="31"/>
    </row>
  </sheetData>
  <mergeCells count="26">
    <mergeCell ref="A1:K1"/>
    <mergeCell ref="A2:K2"/>
    <mergeCell ref="I3:K3"/>
    <mergeCell ref="A46:K46"/>
    <mergeCell ref="A47:K47"/>
    <mergeCell ref="A48:K48"/>
    <mergeCell ref="A49:K49"/>
    <mergeCell ref="A50:K50"/>
    <mergeCell ref="A51:K51"/>
    <mergeCell ref="A52:K52"/>
    <mergeCell ref="A53:K53"/>
    <mergeCell ref="A54:K54"/>
    <mergeCell ref="A55:K55"/>
    <mergeCell ref="A56:K56"/>
    <mergeCell ref="A57:K57"/>
    <mergeCell ref="A58:K58"/>
    <mergeCell ref="A59:K59"/>
    <mergeCell ref="A62:K62"/>
    <mergeCell ref="A3:A4"/>
    <mergeCell ref="B3:B4"/>
    <mergeCell ref="C3:C4"/>
    <mergeCell ref="D3:D4"/>
    <mergeCell ref="E3:E4"/>
    <mergeCell ref="F3:F4"/>
    <mergeCell ref="G3:G4"/>
    <mergeCell ref="H3:H4"/>
  </mergeCells>
  <pageMargins left="0.751388888888889" right="0.357638888888889" top="1" bottom="1" header="0.5" footer="0.5"/>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15384</dc:creator>
  <cp:lastModifiedBy>kylin</cp:lastModifiedBy>
  <dcterms:created xsi:type="dcterms:W3CDTF">2025-02-28T09:52:00Z</dcterms:created>
  <dcterms:modified xsi:type="dcterms:W3CDTF">2025-10-31T17:26:25Z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D2F3CE29D65E432A9A5EDC661A88956F_13</vt:lpwstr>
  </property>
  <property fmtid="{D5CDD505-2E9C-101B-9397-08002B2CF9AE}" pid="3" name="KSOProductBuildVer">
    <vt:lpwstr>2052-11.8.2.10624</vt:lpwstr>
  </property>
</Properties>
</file>